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部数表\"/>
    </mc:Choice>
  </mc:AlternateContent>
  <xr:revisionPtr revIDLastSave="0" documentId="8_{1F2EC178-1EBB-4ECA-BA79-5237282DD005}" xr6:coauthVersionLast="47" xr6:coauthVersionMax="47" xr10:uidLastSave="{00000000-0000-0000-0000-000000000000}"/>
  <bookViews>
    <workbookView xWindow="-120" yWindow="-120" windowWidth="29040" windowHeight="15840" xr2:uid="{2857A85A-04A3-4BD1-9076-8F9DF05760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I18" i="1"/>
  <c r="K13" i="1"/>
  <c r="I13" i="1"/>
  <c r="K8" i="1"/>
  <c r="I8" i="1"/>
  <c r="F1" i="1"/>
</calcChain>
</file>

<file path=xl/sharedStrings.xml><?xml version="1.0" encoding="utf-8"?>
<sst xmlns="http://schemas.openxmlformats.org/spreadsheetml/2006/main" count="488" uniqueCount="339">
  <si>
    <t>三田市 全世帯数</t>
  </si>
  <si>
    <t>エリア網羅率⇒</t>
  </si>
  <si>
    <t>区番号</t>
  </si>
  <si>
    <t>町名</t>
  </si>
  <si>
    <t>ﾖﾐｶﾞﾅ</t>
  </si>
  <si>
    <t>配布ランク</t>
  </si>
  <si>
    <t>一戸建数(a)</t>
  </si>
  <si>
    <t>集合住宅数</t>
  </si>
  <si>
    <t>(b)</t>
  </si>
  <si>
    <t>配布可能</t>
  </si>
  <si>
    <t>世帯数 a+b</t>
  </si>
  <si>
    <t>三田市合計</t>
  </si>
  <si>
    <t>A地区合計配布数</t>
  </si>
  <si>
    <t>B地区合計配布数</t>
  </si>
  <si>
    <t>A</t>
  </si>
  <si>
    <t>A地区価格：6円/1枚(税別)</t>
  </si>
  <si>
    <t>B地区価格：8円/1枚(税別)</t>
  </si>
  <si>
    <t>A地区全域配布料↓</t>
  </si>
  <si>
    <t>B地区全域配布料↓</t>
  </si>
  <si>
    <t>円</t>
  </si>
  <si>
    <t>C地区合計配布数</t>
  </si>
  <si>
    <t>D地区合計配布数</t>
  </si>
  <si>
    <t>狭間が丘2丁目</t>
  </si>
  <si>
    <t>ﾊｻﾞﾏｶﾞｵｶﾆﾁｮｳﾒ</t>
  </si>
  <si>
    <t>狭間が丘3丁目</t>
  </si>
  <si>
    <t>ﾊｻﾞﾏｶﾞｵｶｻﾝﾁｮｳﾒ</t>
  </si>
  <si>
    <t>D地区価格：50円/1枚(税別)</t>
  </si>
  <si>
    <t>狭間が丘4丁目</t>
  </si>
  <si>
    <t>ﾊｻﾞﾏｶﾞｵｶﾖﾝﾁｮｳﾒ</t>
  </si>
  <si>
    <t>C地区全域配布料↓</t>
  </si>
  <si>
    <t>D地区全域配布料↓</t>
  </si>
  <si>
    <t>狭間が丘5丁目</t>
  </si>
  <si>
    <t>ﾊｻﾞﾏｶﾞｵｶｺﾞﾁｮｳﾒ</t>
  </si>
  <si>
    <t>富士が丘1丁目</t>
  </si>
  <si>
    <t>ﾌｼﾞｶﾞｵｶｲｯﾁｮｳﾒ</t>
  </si>
  <si>
    <t>E地区合計配布数</t>
  </si>
  <si>
    <t>富士が丘2丁目</t>
  </si>
  <si>
    <t>ﾌｼﾞｶﾞｵｶﾆﾁｮｳﾒ</t>
  </si>
  <si>
    <t>富士が丘3丁目</t>
  </si>
  <si>
    <t>ﾌｼﾞｶﾞｵｶｻﾝﾁｮｳﾒ</t>
  </si>
  <si>
    <t>E地区価格：80円/1枚(税別)</t>
  </si>
  <si>
    <t>富士が丘4丁目</t>
  </si>
  <si>
    <t>ﾌｼﾞｶﾞｵｶﾖﾝﾁｮｳﾒ</t>
  </si>
  <si>
    <t>E地区全域配布料↓</t>
  </si>
  <si>
    <t>富士が丘5丁目</t>
  </si>
  <si>
    <t>ﾌｼﾞｶﾞｵｶｺﾞﾁｮｳﾒ</t>
  </si>
  <si>
    <t>富士が丘6丁目</t>
  </si>
  <si>
    <t>ﾌｼﾞｶﾞｵｶﾛｸﾁｮｳﾒ</t>
  </si>
  <si>
    <t>武庫が丘1丁目</t>
  </si>
  <si>
    <t>ﾑｺｶﾞｵｶｲｯﾁｮｳﾒ</t>
  </si>
  <si>
    <t>三田市全域配布料↓</t>
  </si>
  <si>
    <t>武庫が丘2丁目</t>
  </si>
  <si>
    <t>ﾑｺｶﾞｵｶﾆﾁｮｳﾒ</t>
  </si>
  <si>
    <t>武庫が丘3丁目</t>
  </si>
  <si>
    <t>ﾑｺｶﾞｵｶｻﾝﾁｮｳﾒ</t>
  </si>
  <si>
    <t>武庫が丘4丁目</t>
  </si>
  <si>
    <t>ﾑｺｶﾞｵｶﾖﾝﾁｮｳﾒ</t>
  </si>
  <si>
    <t>武庫が丘5丁目</t>
  </si>
  <si>
    <t>ﾑｺｶﾞｵｶｺﾞﾁｮｳﾒ</t>
  </si>
  <si>
    <t>武庫が丘6丁目</t>
  </si>
  <si>
    <t>ﾑｺｶﾞｵｶﾛｸﾁｮｳﾒ</t>
  </si>
  <si>
    <t>武庫が丘7丁目</t>
  </si>
  <si>
    <t>ﾑｺｶﾞｵｶﾅﾅﾁｮｳﾒ</t>
  </si>
  <si>
    <t>武庫が丘8丁目</t>
  </si>
  <si>
    <t>ﾑｺｶﾞｵｶﾊｯﾁｮｳﾒ</t>
  </si>
  <si>
    <t>あかしあ台1丁目</t>
  </si>
  <si>
    <t>ｱｶｼｱﾀﾞｲｲｯﾁｮｳﾒ</t>
  </si>
  <si>
    <t>あかしあ台2丁目</t>
  </si>
  <si>
    <t>ｱｶｼｱﾀﾞｲﾆﾁｮｳﾒ</t>
  </si>
  <si>
    <t>あかしあ台3丁目</t>
  </si>
  <si>
    <t>ｱｶｼｱﾀﾞｲｻﾝﾁｮｳﾒ</t>
  </si>
  <si>
    <t>あかしあ台4丁目</t>
  </si>
  <si>
    <t>ｱｶｼｱﾀﾞｲﾖﾝﾁｮｳﾒ</t>
  </si>
  <si>
    <t>あかしあ台5丁目</t>
  </si>
  <si>
    <t>ｱｶｼｱﾀﾞｲｺﾞﾁｮｳﾒ</t>
  </si>
  <si>
    <t>けやき台1丁目</t>
  </si>
  <si>
    <t>ｹﾔｷﾀﾞｲｲｯﾁｮｳﾒ</t>
  </si>
  <si>
    <t>けやき台2丁目</t>
  </si>
  <si>
    <t>ｹﾔｷﾀﾞｲﾆﾁｮｳﾒ</t>
  </si>
  <si>
    <t>けやき台3丁目</t>
  </si>
  <si>
    <t>ｹﾔｷﾀﾞｲｻﾝﾁｮｳﾒ</t>
  </si>
  <si>
    <t>けやき台4丁目</t>
  </si>
  <si>
    <t>ｹﾔｷﾀﾞｲﾖﾝﾁｮｳﾒ</t>
  </si>
  <si>
    <t>けやき台5丁目</t>
  </si>
  <si>
    <t>ｹﾔｷﾀﾞｲｺﾞﾁｮｳﾒ</t>
  </si>
  <si>
    <t>けやき台6丁目</t>
  </si>
  <si>
    <t>ｹﾔｷﾀﾞｲﾛｸﾁｮｳﾒ</t>
  </si>
  <si>
    <t>さくら坂</t>
  </si>
  <si>
    <t>ｻｸﾗｻﾞｶ</t>
  </si>
  <si>
    <t>B</t>
  </si>
  <si>
    <t>すずかけ台1丁目</t>
  </si>
  <si>
    <t>ｽｽﾞｶｹﾀﾞｲｲｯﾁｮｳﾒ</t>
  </si>
  <si>
    <t>すずかけ台2丁目</t>
  </si>
  <si>
    <t>ｽｽﾞｶｹﾀﾞｲﾆﾁｮｳﾒ</t>
  </si>
  <si>
    <t>ｽｽﾞｶｹﾀﾞｲｻﾝﾁｮｳﾒ</t>
  </si>
  <si>
    <t>すずかけ台4丁目</t>
  </si>
  <si>
    <t>ｽｽﾞｶｹﾀﾞｲﾖﾝﾁｮｳﾒ</t>
  </si>
  <si>
    <t>弥生が丘1丁目</t>
  </si>
  <si>
    <t>ﾔﾖｲｶﾞｵｶｲｯﾁｮｳﾒ</t>
  </si>
  <si>
    <t>弥生が丘2丁目</t>
  </si>
  <si>
    <t>ﾔﾖｲｶﾞｵｶﾆﾁｮｳﾒ</t>
  </si>
  <si>
    <t>弥生が丘3丁目</t>
  </si>
  <si>
    <t>ﾔﾖｲｶﾞｵｶｻﾝﾁｮｳﾒ</t>
  </si>
  <si>
    <t>弥生が丘4丁目</t>
  </si>
  <si>
    <t>ﾔﾖｲｶﾞｵｶﾖﾝﾁｮｳﾒ</t>
  </si>
  <si>
    <t>弥生が丘5丁目</t>
  </si>
  <si>
    <t>ﾔﾖｲｶﾞｵｶｺﾞﾁｮｳﾒ</t>
  </si>
  <si>
    <t>ﾔﾖｲｶﾞｵｶﾛｸﾁｮｳﾒ</t>
  </si>
  <si>
    <t>ゆりのき台1丁目</t>
  </si>
  <si>
    <t>ﾕﾘﾉｷﾀﾞｲｲｯﾁｮｳﾒ</t>
  </si>
  <si>
    <t>ゆりのき台2丁目</t>
  </si>
  <si>
    <t>ﾕﾘﾉｷﾀﾞｲﾆﾁｮｳﾒ</t>
  </si>
  <si>
    <t>ゆりのき台3丁目</t>
  </si>
  <si>
    <t>ﾕﾘﾉｷﾀﾞｲｻﾝﾁｮｳﾒ</t>
  </si>
  <si>
    <t>ゆりのき台4丁目</t>
  </si>
  <si>
    <t>ﾕﾘﾉｷﾀﾞｲﾖﾝﾁｮｳﾒ</t>
  </si>
  <si>
    <t>ゆりのき台5丁目</t>
  </si>
  <si>
    <t>ﾕﾘﾉｷﾀﾞｲｺﾞﾁｮｳﾒ</t>
  </si>
  <si>
    <t>ゆりのき台6丁目</t>
  </si>
  <si>
    <t>ﾕﾘﾉｷﾀﾞｲﾛｸﾁｮｳﾒ</t>
  </si>
  <si>
    <t>相生町</t>
  </si>
  <si>
    <t>ｱｲｵｲﾁｮｳ</t>
  </si>
  <si>
    <t>駅前町</t>
  </si>
  <si>
    <t>ｴｷﾏｴﾁｮｳ</t>
  </si>
  <si>
    <t>三田町</t>
  </si>
  <si>
    <t>ｻﾝﾀﾞﾁｮｳ</t>
  </si>
  <si>
    <t>高次1丁目</t>
  </si>
  <si>
    <t>ﾀｶｽｷﾞｲｯﾁｮｳﾒ</t>
  </si>
  <si>
    <t>中央町</t>
  </si>
  <si>
    <t>ﾁｭｳｵｳﾁｮｳ</t>
  </si>
  <si>
    <t>寺村町</t>
  </si>
  <si>
    <t>ﾃﾗﾑﾗﾁｮｳ</t>
  </si>
  <si>
    <t>C</t>
  </si>
  <si>
    <t>友が丘１丁目</t>
  </si>
  <si>
    <t>ﾄﾓｶﾞｵｶｲｯﾁｮｳﾒ</t>
  </si>
  <si>
    <t>友が丘２丁目</t>
  </si>
  <si>
    <t>ﾄﾓｶﾞｵｶﾆﾁｮｳﾒ</t>
  </si>
  <si>
    <t>友が丘３丁目</t>
  </si>
  <si>
    <t>ﾄﾓｶﾞｵｶｻﾝﾁｮｳﾒ</t>
  </si>
  <si>
    <t>中町</t>
  </si>
  <si>
    <t>ﾅｶﾏﾁ</t>
  </si>
  <si>
    <t>西山１丁目</t>
  </si>
  <si>
    <t>ﾆｼﾔﾏｲｯﾁｮｳﾒ</t>
  </si>
  <si>
    <t>西山２丁目</t>
  </si>
  <si>
    <t>ﾆｼﾔﾏﾆﾁｮｳﾒ</t>
  </si>
  <si>
    <t>八景町</t>
  </si>
  <si>
    <t>ﾊｯｹｲﾁｮｳ</t>
  </si>
  <si>
    <t>南が丘１丁目</t>
  </si>
  <si>
    <t>ﾐﾅﾐｶﾞｵｶｲｯﾁｮｳﾒ</t>
  </si>
  <si>
    <t>南が丘２丁目</t>
  </si>
  <si>
    <t>ﾐﾅﾐｶﾞｵｶﾆﾁｮｳﾒ</t>
  </si>
  <si>
    <t>三輪</t>
  </si>
  <si>
    <t>ﾐﾜ</t>
  </si>
  <si>
    <t>三輪１丁目</t>
  </si>
  <si>
    <t>ﾐﾜｲｯﾁｮｳﾒ</t>
  </si>
  <si>
    <t>三輪２丁目</t>
  </si>
  <si>
    <t>ﾐﾜﾆﾁｮｳﾒ</t>
  </si>
  <si>
    <t>三輪３丁目</t>
  </si>
  <si>
    <t>ﾐﾜｻﾝﾁｮｳﾒ</t>
  </si>
  <si>
    <t>三輪４丁目</t>
  </si>
  <si>
    <t>ﾐﾜﾖﾝﾁｮｳﾒ</t>
  </si>
  <si>
    <t>屋敷町</t>
  </si>
  <si>
    <t>ﾔｼｷﾁｮｳ</t>
  </si>
  <si>
    <t>山田</t>
  </si>
  <si>
    <t>ﾔﾏﾀﾞ</t>
  </si>
  <si>
    <t>横山町</t>
  </si>
  <si>
    <t>ﾖｺﾔﾏﾁｮｳ</t>
  </si>
  <si>
    <t>貴志</t>
  </si>
  <si>
    <t>ｷｼ</t>
  </si>
  <si>
    <t>D</t>
  </si>
  <si>
    <t>西野上</t>
  </si>
  <si>
    <t>ﾆｼﾉｶﾞﾐ</t>
  </si>
  <si>
    <t>東野上</t>
  </si>
  <si>
    <t>ﾋｶﾞｼﾉｶﾞﾐ</t>
  </si>
  <si>
    <t>大原</t>
  </si>
  <si>
    <t>ｵｵﾊﾗ</t>
  </si>
  <si>
    <t>小野</t>
  </si>
  <si>
    <t>ｵﾉ</t>
  </si>
  <si>
    <t>乙原</t>
  </si>
  <si>
    <t>ｵﾁﾊﾞﾗ</t>
  </si>
  <si>
    <t>尼寺</t>
  </si>
  <si>
    <t>ﾆﾝｼﾞ</t>
  </si>
  <si>
    <t>志手原</t>
  </si>
  <si>
    <t>ｼﾃﾊﾗ</t>
  </si>
  <si>
    <t>成谷</t>
  </si>
  <si>
    <t>ﾅﾙﾀﾆ</t>
  </si>
  <si>
    <t>香下</t>
  </si>
  <si>
    <t>ｶｼﾀ</t>
  </si>
  <si>
    <t>下田中</t>
  </si>
  <si>
    <t>ｼﾓﾀﾅｶ</t>
  </si>
  <si>
    <t>上深田</t>
  </si>
  <si>
    <t>ｶﾐﾌｶﾀ</t>
  </si>
  <si>
    <t>ｼﾓﾌｶﾀ</t>
  </si>
  <si>
    <t>福島</t>
  </si>
  <si>
    <t>ﾌｸｼﾏ</t>
  </si>
  <si>
    <t>川原</t>
  </si>
  <si>
    <t>ｶﾜﾗ</t>
  </si>
  <si>
    <t>末吉</t>
  </si>
  <si>
    <t>ｽｴﾖｼ</t>
  </si>
  <si>
    <t>布木</t>
  </si>
  <si>
    <t>ﾌｷ</t>
  </si>
  <si>
    <t>田中</t>
  </si>
  <si>
    <t>ﾀﾅｶ</t>
  </si>
  <si>
    <t>十倉</t>
  </si>
  <si>
    <t>ﾄｸﾗ</t>
  </si>
  <si>
    <t>酒井</t>
  </si>
  <si>
    <t>ｻｶｲ</t>
  </si>
  <si>
    <t>鈴鹿</t>
  </si>
  <si>
    <t>ｽｽﾞｶ</t>
  </si>
  <si>
    <t>下里</t>
  </si>
  <si>
    <t>ｼﾓｻﾞﾄ</t>
  </si>
  <si>
    <t>上槻瀬</t>
  </si>
  <si>
    <t>ｶﾐﾂｷｾ</t>
  </si>
  <si>
    <t>下槻瀬</t>
  </si>
  <si>
    <t>ｼﾓﾂｷｾ</t>
  </si>
  <si>
    <t>市之瀬</t>
  </si>
  <si>
    <t>ｲﾁﾉｾ</t>
  </si>
  <si>
    <t>木器</t>
  </si>
  <si>
    <t>ｺｳﾂﾞｷ</t>
  </si>
  <si>
    <t>波豆川</t>
  </si>
  <si>
    <t>ﾊｽﾞｶﾜ</t>
  </si>
  <si>
    <t>小柿</t>
  </si>
  <si>
    <t>ｺｶﾞｷ</t>
  </si>
  <si>
    <t>西相野</t>
  </si>
  <si>
    <t>ﾆｼｱｲﾉ</t>
  </si>
  <si>
    <t>上相野</t>
  </si>
  <si>
    <t>ｶﾐｱｲﾉ</t>
  </si>
  <si>
    <t>下相野</t>
  </si>
  <si>
    <t>ｼﾓｱｲﾉ</t>
  </si>
  <si>
    <t>大川瀬</t>
  </si>
  <si>
    <t>ｵｵｶﾜｾ</t>
  </si>
  <si>
    <t>E</t>
  </si>
  <si>
    <t>上本庄</t>
  </si>
  <si>
    <t>ｶﾐﾎﾝｼﾞｮｳ</t>
  </si>
  <si>
    <t>須磨田</t>
  </si>
  <si>
    <t>ｽﾏﾀﾞ</t>
  </si>
  <si>
    <t>東本庄</t>
  </si>
  <si>
    <t>ﾋｶﾞｼﾎﾝｼﾞｮｳ</t>
  </si>
  <si>
    <t>井ノ草</t>
  </si>
  <si>
    <t>ｲﾉｸｻ</t>
  </si>
  <si>
    <t>東山</t>
  </si>
  <si>
    <t>ﾋｶﾞｼﾔﾏ</t>
  </si>
  <si>
    <t>大畑</t>
  </si>
  <si>
    <t>ｵｵﾊﾀ</t>
  </si>
  <si>
    <t>長坂</t>
  </si>
  <si>
    <t>ﾅｶﾞｻｶ</t>
  </si>
  <si>
    <t>溝口</t>
  </si>
  <si>
    <t>ﾐｿﾞｸﾞﾁ</t>
  </si>
  <si>
    <t>洞</t>
  </si>
  <si>
    <t>ﾎﾗ</t>
  </si>
  <si>
    <t>四ツ辻</t>
  </si>
  <si>
    <t>ﾖﾂﾂｼﾞ</t>
  </si>
  <si>
    <t>加茂</t>
  </si>
  <si>
    <t>ｶﾓ</t>
  </si>
  <si>
    <t>宮脇</t>
  </si>
  <si>
    <t>ﾐﾔﾜｷ</t>
  </si>
  <si>
    <t>末</t>
  </si>
  <si>
    <t>ｽｴ</t>
  </si>
  <si>
    <t>北浦</t>
  </si>
  <si>
    <t>ｷﾀｳﾗ</t>
  </si>
  <si>
    <t>下青野</t>
  </si>
  <si>
    <t>ｼﾓｱｵﾉ</t>
  </si>
  <si>
    <t>上青野</t>
  </si>
  <si>
    <t>ｶﾐｱｵﾉ</t>
  </si>
  <si>
    <t>下井沢</t>
  </si>
  <si>
    <t>ｼﾓｲｻﾞﾜ</t>
  </si>
  <si>
    <t>上井沢</t>
  </si>
  <si>
    <t>ｶﾐｲｻﾞﾜ</t>
  </si>
  <si>
    <t>広野</t>
  </si>
  <si>
    <t>ﾋﾛﾉ</t>
  </si>
  <si>
    <t>広沢</t>
  </si>
  <si>
    <t>ﾋﾛｻﾜ</t>
  </si>
  <si>
    <t>下内神</t>
  </si>
  <si>
    <t>ｼﾓｳﾁｶﾞﾐ</t>
  </si>
  <si>
    <t>中内神</t>
  </si>
  <si>
    <t>ﾅｶｳﾁｶﾞﾐ</t>
  </si>
  <si>
    <t>沢谷</t>
  </si>
  <si>
    <t>ｻﾜﾀﾞﾆ</t>
  </si>
  <si>
    <t>上内神</t>
  </si>
  <si>
    <t>ｶﾐｳﾁｶﾞﾐ</t>
  </si>
  <si>
    <t>馬渡</t>
  </si>
  <si>
    <t>ｳﾏﾜﾀﾘ</t>
  </si>
  <si>
    <t>母子</t>
  </si>
  <si>
    <t>ﾓｳｼ</t>
  </si>
  <si>
    <t>永沢寺</t>
  </si>
  <si>
    <t>ｴｲﾀｸｼﾞ</t>
  </si>
  <si>
    <t>D</t>
    <phoneticPr fontId="16"/>
  </si>
  <si>
    <t>池尻</t>
    <rPh sb="0" eb="2">
      <t>イケジリ</t>
    </rPh>
    <phoneticPr fontId="16"/>
  </si>
  <si>
    <t>ｲｹｼﾞﾘ</t>
    <phoneticPr fontId="16"/>
  </si>
  <si>
    <t>桑原</t>
    <rPh sb="0" eb="2">
      <t>クワハラ</t>
    </rPh>
    <phoneticPr fontId="16"/>
  </si>
  <si>
    <t>ｸﾜﾊﾗ</t>
    <phoneticPr fontId="16"/>
  </si>
  <si>
    <t>B</t>
    <phoneticPr fontId="16"/>
  </si>
  <si>
    <t>対中町</t>
    <rPh sb="0" eb="3">
      <t>タイナカチョウ</t>
    </rPh>
    <phoneticPr fontId="16"/>
  </si>
  <si>
    <t>ﾀｲﾅｶﾁｮｳ</t>
    <phoneticPr fontId="16"/>
  </si>
  <si>
    <t>高次２丁目</t>
    <rPh sb="3" eb="5">
      <t>チョウメ</t>
    </rPh>
    <phoneticPr fontId="16"/>
  </si>
  <si>
    <t>ﾀｶｽｷﾞﾆﾁｮｳﾒ</t>
    <phoneticPr fontId="16"/>
  </si>
  <si>
    <t>天神１丁目</t>
    <rPh sb="3" eb="5">
      <t>チョウメ</t>
    </rPh>
    <phoneticPr fontId="16"/>
  </si>
  <si>
    <t>天神２丁目</t>
    <rPh sb="0" eb="2">
      <t>テンジン</t>
    </rPh>
    <rPh sb="3" eb="5">
      <t>チョウメ</t>
    </rPh>
    <phoneticPr fontId="16"/>
  </si>
  <si>
    <t>ﾃﾝｼﾞﾝｲｯﾁｮｳﾒ</t>
    <phoneticPr fontId="16"/>
  </si>
  <si>
    <t>ﾃﾝｼﾞﾝﾆﾁｮｳﾒ</t>
    <phoneticPr fontId="16"/>
  </si>
  <si>
    <t>C</t>
    <phoneticPr fontId="16"/>
  </si>
  <si>
    <t>天神３丁目</t>
    <rPh sb="0" eb="2">
      <t>テンジン</t>
    </rPh>
    <rPh sb="3" eb="5">
      <t>チョウメ</t>
    </rPh>
    <phoneticPr fontId="16"/>
  </si>
  <si>
    <t>ﾃﾝｼﾞﾝｻﾝﾁｮｳﾒ</t>
    <phoneticPr fontId="16"/>
  </si>
  <si>
    <t>学園３丁目</t>
    <rPh sb="0" eb="2">
      <t>ガクエン</t>
    </rPh>
    <rPh sb="3" eb="5">
      <t>チョウメ</t>
    </rPh>
    <phoneticPr fontId="16"/>
  </si>
  <si>
    <t>学園５丁目</t>
    <rPh sb="0" eb="2">
      <t>ガクエン</t>
    </rPh>
    <rPh sb="3" eb="5">
      <t>チョウメ</t>
    </rPh>
    <phoneticPr fontId="16"/>
  </si>
  <si>
    <t>学園６丁目</t>
    <rPh sb="0" eb="2">
      <t>ガクエン</t>
    </rPh>
    <rPh sb="3" eb="5">
      <t>チョウメ</t>
    </rPh>
    <phoneticPr fontId="16"/>
  </si>
  <si>
    <t>学園７丁目</t>
    <rPh sb="0" eb="2">
      <t>ガクエン</t>
    </rPh>
    <rPh sb="3" eb="5">
      <t>チョウメ</t>
    </rPh>
    <phoneticPr fontId="16"/>
  </si>
  <si>
    <t>学園８丁目</t>
    <rPh sb="0" eb="2">
      <t>ガクエン</t>
    </rPh>
    <rPh sb="3" eb="5">
      <t>チョウメ</t>
    </rPh>
    <phoneticPr fontId="16"/>
  </si>
  <si>
    <t>ｶﾞｸｴﾝｻﾝﾁｮｳﾒ</t>
    <phoneticPr fontId="16"/>
  </si>
  <si>
    <t>ｶﾞｸｴﾝｺﾞﾁｮｳﾒ</t>
    <phoneticPr fontId="16"/>
  </si>
  <si>
    <t>ｶﾞｸｴﾝﾛｸﾁｮｳﾒ</t>
    <phoneticPr fontId="16"/>
  </si>
  <si>
    <t>ｶﾞｸｴﾝﾅﾅﾁｮｳﾒ</t>
    <phoneticPr fontId="16"/>
  </si>
  <si>
    <t>ｶﾞｸｴﾝﾊｯﾁｮｳﾒ</t>
    <phoneticPr fontId="16"/>
  </si>
  <si>
    <t>川除</t>
    <rPh sb="0" eb="2">
      <t>カワヨケ</t>
    </rPh>
    <phoneticPr fontId="16"/>
  </si>
  <si>
    <t>ｶﾜﾖｹ</t>
    <phoneticPr fontId="16"/>
  </si>
  <si>
    <t>下深田</t>
    <phoneticPr fontId="16"/>
  </si>
  <si>
    <t>ｼﾓﾌｶﾀ</t>
    <phoneticPr fontId="16"/>
  </si>
  <si>
    <t>つつじが丘南１丁目</t>
    <rPh sb="4" eb="5">
      <t>オカ</t>
    </rPh>
    <rPh sb="5" eb="6">
      <t>ミナミ</t>
    </rPh>
    <rPh sb="7" eb="9">
      <t>チョウメ</t>
    </rPh>
    <phoneticPr fontId="16"/>
  </si>
  <si>
    <t>つつじが丘南２丁目</t>
    <rPh sb="4" eb="5">
      <t>オカ</t>
    </rPh>
    <rPh sb="5" eb="6">
      <t>ミナミ</t>
    </rPh>
    <rPh sb="7" eb="9">
      <t>チョウメ</t>
    </rPh>
    <phoneticPr fontId="16"/>
  </si>
  <si>
    <t>つつじが丘南３丁目</t>
    <rPh sb="4" eb="5">
      <t>オカ</t>
    </rPh>
    <rPh sb="5" eb="6">
      <t>ミナミ</t>
    </rPh>
    <rPh sb="7" eb="9">
      <t>チョウメ</t>
    </rPh>
    <phoneticPr fontId="16"/>
  </si>
  <si>
    <t>つつじが丘南４丁目</t>
    <rPh sb="4" eb="5">
      <t>オカ</t>
    </rPh>
    <rPh sb="5" eb="6">
      <t>ミナミ</t>
    </rPh>
    <rPh sb="7" eb="9">
      <t>チョウメ</t>
    </rPh>
    <phoneticPr fontId="16"/>
  </si>
  <si>
    <t>つつじが丘北１丁目</t>
    <rPh sb="4" eb="5">
      <t>オカ</t>
    </rPh>
    <rPh sb="5" eb="6">
      <t>キタ</t>
    </rPh>
    <rPh sb="7" eb="9">
      <t>チョウメ</t>
    </rPh>
    <phoneticPr fontId="16"/>
  </si>
  <si>
    <t>つつじが丘北２丁目</t>
    <rPh sb="4" eb="5">
      <t>オカ</t>
    </rPh>
    <rPh sb="5" eb="6">
      <t>キタ</t>
    </rPh>
    <rPh sb="7" eb="9">
      <t>チョウメ</t>
    </rPh>
    <phoneticPr fontId="16"/>
  </si>
  <si>
    <t>つつじが丘北３丁目</t>
    <rPh sb="4" eb="5">
      <t>オカ</t>
    </rPh>
    <rPh sb="5" eb="6">
      <t>キタ</t>
    </rPh>
    <rPh sb="7" eb="9">
      <t>チョウメ</t>
    </rPh>
    <phoneticPr fontId="16"/>
  </si>
  <si>
    <t>つつじが丘北４丁目</t>
    <rPh sb="4" eb="5">
      <t>オカ</t>
    </rPh>
    <rPh sb="5" eb="6">
      <t>キタ</t>
    </rPh>
    <rPh sb="7" eb="9">
      <t>チョウメ</t>
    </rPh>
    <phoneticPr fontId="16"/>
  </si>
  <si>
    <t>ﾂﾂｼﾞｶﾞｵｶﾐﾅﾐｲｯﾁｮｳﾒ</t>
    <phoneticPr fontId="16"/>
  </si>
  <si>
    <t>ﾂﾂｼﾞｶﾞｵｶﾐﾅﾐﾆﾁｮｳﾒ</t>
    <phoneticPr fontId="16"/>
  </si>
  <si>
    <t>ﾂﾂｼﾞｶﾞｵｶﾐﾅﾐｻﾝﾁｮｳﾒ</t>
    <phoneticPr fontId="16"/>
  </si>
  <si>
    <t>ﾂﾂｼﾞｶﾞｵｶﾐﾅﾐﾖﾝﾁｮｳﾒ</t>
    <phoneticPr fontId="16"/>
  </si>
  <si>
    <t>ﾂﾂｼﾞｶﾞｵｶｷﾀｲｯﾁｮｳﾒ</t>
    <phoneticPr fontId="16"/>
  </si>
  <si>
    <t>ﾂﾂｼﾞｶﾞｵｶｷﾀﾆﾁｮｳﾒ</t>
    <phoneticPr fontId="16"/>
  </si>
  <si>
    <t>ﾂﾂｼﾞｶﾞｵｶｷﾀｻﾝﾁｮｳﾒ</t>
    <phoneticPr fontId="16"/>
  </si>
  <si>
    <t>ﾂﾂｼﾞｶﾞｵｶｷﾀﾖﾝﾁｮｳﾒ</t>
    <phoneticPr fontId="16"/>
  </si>
  <si>
    <t>藍本</t>
    <rPh sb="0" eb="2">
      <t>アイモト</t>
    </rPh>
    <phoneticPr fontId="16"/>
  </si>
  <si>
    <t>ｱｲﾓﾄ</t>
    <phoneticPr fontId="16"/>
  </si>
  <si>
    <t>C地区価格：20円/1枚(税別)</t>
    <phoneticPr fontId="16"/>
  </si>
  <si>
    <t>すずかけ台3丁目（セントパークを除く数）</t>
    <rPh sb="16" eb="17">
      <t>ノゾ</t>
    </rPh>
    <rPh sb="18" eb="19">
      <t>スウ</t>
    </rPh>
    <phoneticPr fontId="16"/>
  </si>
  <si>
    <t>下深田（スーペリア地区）</t>
    <rPh sb="9" eb="11">
      <t>チク</t>
    </rPh>
    <phoneticPr fontId="16"/>
  </si>
  <si>
    <r>
      <t>弥生が丘6丁目</t>
    </r>
    <r>
      <rPr>
        <sz val="12"/>
        <color rgb="FF000000"/>
        <rFont val="MS UI Gothic"/>
        <family val="3"/>
        <charset val="128"/>
      </rPr>
      <t>（全区域配布禁止エリア）</t>
    </r>
    <rPh sb="8" eb="11">
      <t>ゼンクイキ</t>
    </rPh>
    <rPh sb="11" eb="13">
      <t>ハイフ</t>
    </rPh>
    <rPh sb="13" eb="15">
      <t>キンシ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</si>
</sst>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18"/>
      <color rgb="FF000000"/>
      <name val="MS UI Gothic"/>
      <family val="3"/>
      <charset val="128"/>
    </font>
    <font>
      <sz val="14"/>
      <color rgb="FF000000"/>
      <name val="MS UI Gothic"/>
      <family val="3"/>
      <charset val="128"/>
    </font>
    <font>
      <b/>
      <sz val="18"/>
      <color rgb="FF000000"/>
      <name val="MS UI Gothic"/>
      <family val="3"/>
      <charset val="128"/>
    </font>
    <font>
      <sz val="16"/>
      <color rgb="FF000000"/>
      <name val="MS UI Gothic"/>
      <family val="3"/>
      <charset val="128"/>
    </font>
    <font>
      <sz val="12"/>
      <name val="MS UI Gothic"/>
      <family val="3"/>
      <charset val="128"/>
    </font>
    <font>
      <b/>
      <sz val="16"/>
      <name val="MS UI Gothic"/>
      <family val="3"/>
      <charset val="128"/>
    </font>
    <font>
      <sz val="15.75"/>
      <name val="MS UI Gothic"/>
      <family val="3"/>
      <charset val="128"/>
    </font>
    <font>
      <sz val="11"/>
      <color rgb="FF000000"/>
      <name val="MS UI Gothic"/>
      <family val="3"/>
      <charset val="128"/>
    </font>
    <font>
      <b/>
      <sz val="18"/>
      <name val="MS UI Gothic"/>
      <family val="3"/>
      <charset val="128"/>
    </font>
    <font>
      <b/>
      <sz val="20"/>
      <name val="MS UI Gothic"/>
      <family val="3"/>
      <charset val="128"/>
    </font>
    <font>
      <b/>
      <sz val="15.75"/>
      <name val="MS UI Gothic"/>
      <family val="3"/>
      <charset val="128"/>
    </font>
    <font>
      <b/>
      <sz val="15.75"/>
      <color rgb="FF000000"/>
      <name val="MS UI Gothic"/>
      <family val="3"/>
      <charset val="128"/>
    </font>
    <font>
      <sz val="15.75"/>
      <color rgb="FF000000"/>
      <name val="MS UI Gothic"/>
      <family val="3"/>
      <charset val="128"/>
    </font>
    <font>
      <b/>
      <sz val="20"/>
      <color rgb="FF000000"/>
      <name val="MS UI Gothic"/>
      <family val="3"/>
      <charset val="128"/>
    </font>
    <font>
      <sz val="12"/>
      <color rgb="FF000000"/>
      <name val="MS UI Gothic"/>
      <family val="3"/>
      <charset val="128"/>
    </font>
    <font>
      <sz val="6"/>
      <name val="游ゴシック"/>
      <family val="2"/>
      <charset val="128"/>
      <scheme val="minor"/>
    </font>
    <font>
      <sz val="14"/>
      <name val="MS UI Gothic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CC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499984740745262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6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top"/>
    </xf>
    <xf numFmtId="0" fontId="4" fillId="0" borderId="2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 wrapText="1"/>
    </xf>
    <xf numFmtId="3" fontId="10" fillId="4" borderId="9" xfId="0" applyNumberFormat="1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center" vertical="top"/>
    </xf>
    <xf numFmtId="0" fontId="11" fillId="6" borderId="3" xfId="0" applyFont="1" applyFill="1" applyBorder="1" applyAlignment="1">
      <alignment horizontal="center" vertical="top"/>
    </xf>
    <xf numFmtId="0" fontId="4" fillId="5" borderId="2" xfId="0" applyFont="1" applyFill="1" applyBorder="1" applyAlignment="1">
      <alignment horizontal="center" vertical="center"/>
    </xf>
    <xf numFmtId="0" fontId="8" fillId="5" borderId="2" xfId="0" applyFont="1" applyFill="1" applyBorder="1">
      <alignment vertical="center"/>
    </xf>
    <xf numFmtId="0" fontId="4" fillId="5" borderId="4" xfId="0" applyFont="1" applyFill="1" applyBorder="1" applyAlignment="1">
      <alignment horizontal="center" vertical="center"/>
    </xf>
    <xf numFmtId="3" fontId="9" fillId="5" borderId="5" xfId="0" applyNumberFormat="1" applyFont="1" applyFill="1" applyBorder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3" fontId="9" fillId="6" borderId="5" xfId="0" applyNumberFormat="1" applyFont="1" applyFill="1" applyBorder="1" applyAlignment="1">
      <alignment horizontal="center" vertical="top"/>
    </xf>
    <xf numFmtId="0" fontId="7" fillId="5" borderId="4" xfId="0" applyFont="1" applyFill="1" applyBorder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7" fillId="6" borderId="4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right" vertical="center" wrapText="1"/>
    </xf>
    <xf numFmtId="0" fontId="12" fillId="2" borderId="0" xfId="0" applyFont="1" applyFill="1" applyAlignment="1">
      <alignment vertical="center" wrapText="1"/>
    </xf>
    <xf numFmtId="3" fontId="3" fillId="2" borderId="0" xfId="0" applyNumberFormat="1" applyFont="1" applyFill="1" applyAlignment="1">
      <alignment horizontal="right" vertical="center" wrapText="1"/>
    </xf>
    <xf numFmtId="0" fontId="11" fillId="7" borderId="3" xfId="0" applyFont="1" applyFill="1" applyBorder="1" applyAlignment="1">
      <alignment horizontal="center" vertical="top"/>
    </xf>
    <xf numFmtId="0" fontId="11" fillId="8" borderId="3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 wrapText="1"/>
    </xf>
    <xf numFmtId="3" fontId="9" fillId="7" borderId="5" xfId="0" applyNumberFormat="1" applyFont="1" applyFill="1" applyBorder="1" applyAlignment="1">
      <alignment horizontal="center" vertical="top"/>
    </xf>
    <xf numFmtId="3" fontId="9" fillId="8" borderId="5" xfId="0" applyNumberFormat="1" applyFont="1" applyFill="1" applyBorder="1" applyAlignment="1">
      <alignment horizontal="center" vertical="top"/>
    </xf>
    <xf numFmtId="0" fontId="3" fillId="2" borderId="0" xfId="0" applyFont="1" applyFill="1" applyAlignment="1">
      <alignment horizontal="right" vertical="center" wrapText="1"/>
    </xf>
    <xf numFmtId="0" fontId="7" fillId="7" borderId="4" xfId="0" applyFont="1" applyFill="1" applyBorder="1" applyAlignment="1">
      <alignment horizontal="center" vertical="top"/>
    </xf>
    <xf numFmtId="0" fontId="7" fillId="8" borderId="4" xfId="0" applyFont="1" applyFill="1" applyBorder="1" applyAlignment="1">
      <alignment horizontal="center" vertical="top"/>
    </xf>
    <xf numFmtId="0" fontId="8" fillId="0" borderId="0" xfId="0" applyFont="1" applyAlignment="1">
      <alignment horizontal="left" vertical="top"/>
    </xf>
    <xf numFmtId="0" fontId="11" fillId="9" borderId="3" xfId="0" applyFont="1" applyFill="1" applyBorder="1" applyAlignment="1">
      <alignment horizontal="center" vertical="top"/>
    </xf>
    <xf numFmtId="3" fontId="9" fillId="9" borderId="5" xfId="0" applyNumberFormat="1" applyFont="1" applyFill="1" applyBorder="1" applyAlignment="1">
      <alignment horizontal="center" vertical="top"/>
    </xf>
    <xf numFmtId="0" fontId="8" fillId="0" borderId="0" xfId="0" applyFont="1" applyAlignment="1">
      <alignment horizontal="left" vertical="top" indent="2"/>
    </xf>
    <xf numFmtId="0" fontId="7" fillId="9" borderId="4" xfId="0" applyFont="1" applyFill="1" applyBorder="1" applyAlignment="1">
      <alignment horizontal="center" vertical="top"/>
    </xf>
    <xf numFmtId="0" fontId="13" fillId="2" borderId="0" xfId="0" applyFont="1" applyFill="1" applyAlignment="1">
      <alignment vertical="center" wrapText="1"/>
    </xf>
    <xf numFmtId="0" fontId="4" fillId="6" borderId="2" xfId="0" applyFont="1" applyFill="1" applyBorder="1" applyAlignment="1">
      <alignment horizontal="center" vertical="center"/>
    </xf>
    <xf numFmtId="0" fontId="8" fillId="6" borderId="2" xfId="0" applyFont="1" applyFill="1" applyBorder="1">
      <alignment vertical="center"/>
    </xf>
    <xf numFmtId="0" fontId="4" fillId="6" borderId="4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8" fillId="7" borderId="2" xfId="0" applyFont="1" applyFill="1" applyBorder="1">
      <alignment vertical="center"/>
    </xf>
    <xf numFmtId="0" fontId="4" fillId="7" borderId="4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8" fillId="8" borderId="2" xfId="0" applyFont="1" applyFill="1" applyBorder="1">
      <alignment vertical="center"/>
    </xf>
    <xf numFmtId="0" fontId="4" fillId="8" borderId="4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8" fillId="9" borderId="2" xfId="0" applyFont="1" applyFill="1" applyBorder="1">
      <alignment vertical="center"/>
    </xf>
    <xf numFmtId="0" fontId="4" fillId="9" borderId="4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left" vertical="top" indent="2"/>
    </xf>
    <xf numFmtId="0" fontId="8" fillId="0" borderId="11" xfId="0" applyFont="1" applyBorder="1" applyAlignment="1">
      <alignment horizontal="left" vertical="top" indent="2"/>
    </xf>
    <xf numFmtId="0" fontId="8" fillId="0" borderId="0" xfId="0" applyFont="1" applyAlignment="1">
      <alignment horizontal="left" vertical="top" indent="2"/>
    </xf>
    <xf numFmtId="0" fontId="8" fillId="0" borderId="11" xfId="0" applyFont="1" applyBorder="1" applyAlignment="1">
      <alignment horizontal="left" indent="2"/>
    </xf>
    <xf numFmtId="0" fontId="8" fillId="0" borderId="0" xfId="0" applyFont="1" applyAlignment="1">
      <alignment horizontal="left" indent="2"/>
    </xf>
    <xf numFmtId="0" fontId="8" fillId="2" borderId="11" xfId="0" applyFont="1" applyFill="1" applyBorder="1" applyAlignment="1">
      <alignment horizontal="left" vertical="top" indent="2"/>
    </xf>
    <xf numFmtId="0" fontId="8" fillId="2" borderId="0" xfId="0" applyFont="1" applyFill="1" applyAlignment="1">
      <alignment horizontal="left" vertical="top" indent="2"/>
    </xf>
    <xf numFmtId="0" fontId="8" fillId="2" borderId="11" xfId="0" applyFont="1" applyFill="1" applyBorder="1" applyAlignment="1">
      <alignment vertical="top"/>
    </xf>
    <xf numFmtId="0" fontId="8" fillId="2" borderId="0" xfId="0" applyFont="1" applyFill="1" applyAlignment="1">
      <alignment vertical="top"/>
    </xf>
    <xf numFmtId="0" fontId="8" fillId="2" borderId="1" xfId="0" applyFont="1" applyFill="1" applyBorder="1" applyAlignment="1">
      <alignment vertical="top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2" xfId="0" applyFont="1" applyBorder="1">
      <alignment vertical="center"/>
    </xf>
    <xf numFmtId="0" fontId="1" fillId="0" borderId="1" xfId="0" applyFont="1" applyBorder="1" applyAlignment="1">
      <alignment horizontal="right" vertical="center"/>
    </xf>
    <xf numFmtId="0" fontId="1" fillId="2" borderId="0" xfId="0" applyFont="1" applyFill="1" applyAlignment="1">
      <alignment vertical="top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left" vertical="top" indent="2"/>
    </xf>
    <xf numFmtId="0" fontId="7" fillId="2" borderId="0" xfId="0" applyFont="1" applyFill="1" applyAlignment="1">
      <alignment horizontal="left" vertical="top" indent="2"/>
    </xf>
    <xf numFmtId="0" fontId="17" fillId="3" borderId="3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2" fillId="7" borderId="2" xfId="0" applyFont="1" applyFill="1" applyBorder="1">
      <alignment vertical="center"/>
    </xf>
    <xf numFmtId="0" fontId="2" fillId="8" borderId="2" xfId="0" applyFont="1" applyFill="1" applyBorder="1">
      <alignment vertical="center"/>
    </xf>
    <xf numFmtId="0" fontId="2" fillId="5" borderId="2" xfId="0" applyFont="1" applyFill="1" applyBorder="1">
      <alignment vertical="center"/>
    </xf>
    <xf numFmtId="0" fontId="2" fillId="6" borderId="2" xfId="0" applyFont="1" applyFill="1" applyBorder="1">
      <alignment vertical="center"/>
    </xf>
    <xf numFmtId="0" fontId="2" fillId="9" borderId="2" xfId="0" applyFont="1" applyFill="1" applyBorder="1">
      <alignment vertical="center"/>
    </xf>
    <xf numFmtId="0" fontId="8" fillId="10" borderId="0" xfId="0" applyFont="1" applyFill="1" applyAlignment="1">
      <alignment horizontal="left" vertical="top"/>
    </xf>
    <xf numFmtId="0" fontId="8" fillId="10" borderId="0" xfId="0" applyFont="1" applyFill="1" applyAlignment="1">
      <alignment horizontal="left" vertical="top" indent="2"/>
    </xf>
    <xf numFmtId="0" fontId="12" fillId="11" borderId="0" xfId="0" applyFont="1" applyFill="1" applyAlignment="1">
      <alignment horizontal="right" vertical="center" wrapText="1"/>
    </xf>
    <xf numFmtId="3" fontId="3" fillId="11" borderId="0" xfId="0" applyNumberFormat="1" applyFont="1" applyFill="1" applyAlignment="1">
      <alignment horizontal="right" vertical="center" wrapText="1"/>
    </xf>
    <xf numFmtId="0" fontId="8" fillId="10" borderId="11" xfId="0" applyFont="1" applyFill="1" applyBorder="1" applyAlignment="1">
      <alignment horizontal="left" vertical="top" indent="2"/>
    </xf>
    <xf numFmtId="0" fontId="8" fillId="10" borderId="0" xfId="0" applyFont="1" applyFill="1" applyAlignment="1">
      <alignment horizontal="left" vertical="top" indent="2"/>
    </xf>
    <xf numFmtId="3" fontId="14" fillId="11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Alignment="1">
      <alignment horizontal="center" vertical="center"/>
    </xf>
    <xf numFmtId="3" fontId="1" fillId="0" borderId="1" xfId="0" applyNumberFormat="1" applyFont="1" applyBorder="1" applyAlignment="1">
      <alignment horizontal="left" vertical="center"/>
    </xf>
    <xf numFmtId="0" fontId="8" fillId="11" borderId="11" xfId="0" applyFont="1" applyFill="1" applyBorder="1" applyAlignment="1">
      <alignment vertical="top"/>
    </xf>
    <xf numFmtId="0" fontId="8" fillId="11" borderId="0" xfId="0" applyFont="1" applyFill="1" applyAlignment="1">
      <alignment vertical="top"/>
    </xf>
    <xf numFmtId="0" fontId="8" fillId="11" borderId="0" xfId="0" applyFont="1" applyFill="1" applyAlignment="1">
      <alignment vertical="top"/>
    </xf>
    <xf numFmtId="0" fontId="0" fillId="10" borderId="0" xfId="0" applyFill="1">
      <alignment vertical="center"/>
    </xf>
    <xf numFmtId="0" fontId="4" fillId="12" borderId="2" xfId="0" applyFont="1" applyFill="1" applyBorder="1" applyAlignment="1">
      <alignment horizontal="center" vertical="center"/>
    </xf>
    <xf numFmtId="0" fontId="2" fillId="12" borderId="2" xfId="0" applyFont="1" applyFill="1" applyBorder="1">
      <alignment vertical="center"/>
    </xf>
    <xf numFmtId="0" fontId="8" fillId="12" borderId="2" xfId="0" applyFont="1" applyFill="1" applyBorder="1">
      <alignment vertical="center"/>
    </xf>
    <xf numFmtId="0" fontId="4" fillId="1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5DB0E-3778-4641-8B05-3869D2D039AB}">
  <dimension ref="A1:K156"/>
  <sheetViews>
    <sheetView tabSelected="1" zoomScale="55" zoomScaleNormal="55" workbookViewId="0">
      <selection activeCell="H60" sqref="H60:I60"/>
    </sheetView>
  </sheetViews>
  <sheetFormatPr defaultRowHeight="18.75" x14ac:dyDescent="0.4"/>
  <cols>
    <col min="1" max="1" width="11" customWidth="1"/>
    <col min="2" max="2" width="28.5" customWidth="1"/>
    <col min="3" max="3" width="18" customWidth="1"/>
    <col min="4" max="4" width="11.875" customWidth="1"/>
    <col min="5" max="6" width="15.25" customWidth="1"/>
    <col min="7" max="7" width="17.5" customWidth="1"/>
    <col min="8" max="8" width="16.125" customWidth="1"/>
    <col min="9" max="9" width="36.75" customWidth="1"/>
    <col min="10" max="10" width="9" customWidth="1"/>
    <col min="11" max="11" width="38.125" customWidth="1"/>
    <col min="12" max="12" width="16.125" customWidth="1"/>
  </cols>
  <sheetData>
    <row r="1" spans="1:11" ht="45.75" customHeight="1" x14ac:dyDescent="0.4">
      <c r="A1" s="63" t="s">
        <v>0</v>
      </c>
      <c r="B1" s="63"/>
      <c r="C1" s="88">
        <v>47518</v>
      </c>
      <c r="D1" s="63" t="s">
        <v>1</v>
      </c>
      <c r="E1" s="63"/>
      <c r="F1" s="87">
        <f>G4/C1</f>
        <v>0.87362683614630243</v>
      </c>
      <c r="G1" s="1"/>
      <c r="H1" s="64"/>
      <c r="I1" s="64"/>
      <c r="J1" s="1"/>
      <c r="K1" s="1"/>
    </row>
    <row r="2" spans="1:11" x14ac:dyDescent="0.4">
      <c r="A2" s="65" t="s">
        <v>2</v>
      </c>
      <c r="B2" s="65" t="s">
        <v>3</v>
      </c>
      <c r="C2" s="67" t="s">
        <v>4</v>
      </c>
      <c r="D2" s="67" t="s">
        <v>5</v>
      </c>
      <c r="E2" s="71" t="s">
        <v>6</v>
      </c>
      <c r="F2" s="72" t="s">
        <v>7</v>
      </c>
      <c r="G2" s="2" t="s">
        <v>9</v>
      </c>
      <c r="H2" s="69"/>
      <c r="I2" s="70"/>
      <c r="J2" s="58"/>
      <c r="K2" s="58"/>
    </row>
    <row r="3" spans="1:11" ht="27.75" customHeight="1" thickBot="1" x14ac:dyDescent="0.45">
      <c r="A3" s="66"/>
      <c r="B3" s="66"/>
      <c r="C3" s="68"/>
      <c r="D3" s="68"/>
      <c r="E3" s="73"/>
      <c r="F3" s="74" t="s">
        <v>8</v>
      </c>
      <c r="G3" s="3" t="s">
        <v>10</v>
      </c>
      <c r="H3" s="69"/>
      <c r="I3" s="70"/>
      <c r="J3" s="58"/>
      <c r="K3" s="59"/>
    </row>
    <row r="4" spans="1:11" ht="39" customHeight="1" thickBot="1" x14ac:dyDescent="0.45">
      <c r="A4" s="5"/>
      <c r="B4" s="60" t="s">
        <v>11</v>
      </c>
      <c r="C4" s="61"/>
      <c r="D4" s="62"/>
      <c r="E4" s="6">
        <v>28567</v>
      </c>
      <c r="F4" s="7">
        <v>12946</v>
      </c>
      <c r="G4" s="8">
        <v>41513</v>
      </c>
      <c r="H4" s="4"/>
      <c r="I4" s="9" t="s">
        <v>12</v>
      </c>
      <c r="J4" s="10"/>
      <c r="K4" s="11" t="s">
        <v>13</v>
      </c>
    </row>
    <row r="5" spans="1:11" ht="27.6" customHeight="1" x14ac:dyDescent="0.4">
      <c r="A5" s="41">
        <v>1</v>
      </c>
      <c r="B5" s="75" t="s">
        <v>303</v>
      </c>
      <c r="C5" s="42" t="s">
        <v>308</v>
      </c>
      <c r="D5" s="41" t="s">
        <v>300</v>
      </c>
      <c r="E5" s="41">
        <v>0</v>
      </c>
      <c r="F5" s="41">
        <v>290</v>
      </c>
      <c r="G5" s="43">
        <v>290</v>
      </c>
      <c r="H5" s="4"/>
      <c r="I5" s="15">
        <v>20744</v>
      </c>
      <c r="J5" s="16"/>
      <c r="K5" s="17">
        <v>6783</v>
      </c>
    </row>
    <row r="6" spans="1:11" ht="27.6" customHeight="1" x14ac:dyDescent="0.4">
      <c r="A6" s="44">
        <v>2</v>
      </c>
      <c r="B6" s="76" t="s">
        <v>304</v>
      </c>
      <c r="C6" s="45" t="s">
        <v>309</v>
      </c>
      <c r="D6" s="44" t="s">
        <v>286</v>
      </c>
      <c r="E6" s="44">
        <v>137</v>
      </c>
      <c r="F6" s="44">
        <v>0</v>
      </c>
      <c r="G6" s="46">
        <v>137</v>
      </c>
      <c r="H6" s="4"/>
      <c r="I6" s="18" t="s">
        <v>15</v>
      </c>
      <c r="J6" s="19"/>
      <c r="K6" s="20" t="s">
        <v>16</v>
      </c>
    </row>
    <row r="7" spans="1:11" ht="27.6" customHeight="1" x14ac:dyDescent="0.4">
      <c r="A7" s="41">
        <v>3</v>
      </c>
      <c r="B7" s="75" t="s">
        <v>305</v>
      </c>
      <c r="C7" s="42" t="s">
        <v>310</v>
      </c>
      <c r="D7" s="41" t="s">
        <v>300</v>
      </c>
      <c r="E7" s="41">
        <v>226</v>
      </c>
      <c r="F7" s="41">
        <v>0</v>
      </c>
      <c r="G7" s="43">
        <v>226</v>
      </c>
      <c r="H7" s="4"/>
      <c r="I7" s="21" t="s">
        <v>17</v>
      </c>
      <c r="J7" s="22"/>
      <c r="K7" s="21" t="s">
        <v>18</v>
      </c>
    </row>
    <row r="8" spans="1:11" ht="27.6" customHeight="1" x14ac:dyDescent="0.4">
      <c r="A8" s="41">
        <v>4</v>
      </c>
      <c r="B8" s="75" t="s">
        <v>306</v>
      </c>
      <c r="C8" s="42" t="s">
        <v>311</v>
      </c>
      <c r="D8" s="41" t="s">
        <v>300</v>
      </c>
      <c r="E8" s="41">
        <v>199</v>
      </c>
      <c r="F8" s="41">
        <v>0</v>
      </c>
      <c r="G8" s="43">
        <v>199</v>
      </c>
      <c r="H8" s="4"/>
      <c r="I8" s="23">
        <f>I5*6</f>
        <v>124464</v>
      </c>
      <c r="J8" s="22" t="s">
        <v>19</v>
      </c>
      <c r="K8" s="23">
        <f>K5*8</f>
        <v>54264</v>
      </c>
    </row>
    <row r="9" spans="1:11" ht="27.6" customHeight="1" x14ac:dyDescent="0.4">
      <c r="A9" s="41">
        <v>5</v>
      </c>
      <c r="B9" s="75" t="s">
        <v>307</v>
      </c>
      <c r="C9" s="42" t="s">
        <v>312</v>
      </c>
      <c r="D9" s="41" t="s">
        <v>300</v>
      </c>
      <c r="E9" s="41">
        <v>113</v>
      </c>
      <c r="F9" s="41">
        <v>0</v>
      </c>
      <c r="G9" s="43">
        <v>113</v>
      </c>
      <c r="H9" s="4"/>
      <c r="I9" s="24" t="s">
        <v>20</v>
      </c>
      <c r="J9" s="4"/>
      <c r="K9" s="25" t="s">
        <v>21</v>
      </c>
    </row>
    <row r="10" spans="1:11" ht="27.6" customHeight="1" x14ac:dyDescent="0.4">
      <c r="A10" s="12">
        <v>6</v>
      </c>
      <c r="B10" s="77" t="s">
        <v>22</v>
      </c>
      <c r="C10" s="13" t="s">
        <v>23</v>
      </c>
      <c r="D10" s="12" t="s">
        <v>14</v>
      </c>
      <c r="E10" s="12">
        <v>230</v>
      </c>
      <c r="F10" s="12">
        <v>85</v>
      </c>
      <c r="G10" s="12">
        <v>315</v>
      </c>
      <c r="H10" s="26"/>
      <c r="I10" s="27">
        <v>6693</v>
      </c>
      <c r="J10" s="4"/>
      <c r="K10" s="28">
        <v>4634</v>
      </c>
    </row>
    <row r="11" spans="1:11" ht="27.6" customHeight="1" x14ac:dyDescent="0.4">
      <c r="A11" s="12">
        <v>7</v>
      </c>
      <c r="B11" s="77" t="s">
        <v>24</v>
      </c>
      <c r="C11" s="13" t="s">
        <v>25</v>
      </c>
      <c r="D11" s="12" t="s">
        <v>14</v>
      </c>
      <c r="E11" s="12">
        <v>350</v>
      </c>
      <c r="F11" s="12">
        <v>0</v>
      </c>
      <c r="G11" s="12">
        <v>350</v>
      </c>
      <c r="H11" s="29"/>
      <c r="I11" s="30" t="s">
        <v>335</v>
      </c>
      <c r="J11" s="4"/>
      <c r="K11" s="31" t="s">
        <v>26</v>
      </c>
    </row>
    <row r="12" spans="1:11" ht="27.6" customHeight="1" x14ac:dyDescent="0.4">
      <c r="A12" s="12">
        <v>8</v>
      </c>
      <c r="B12" s="77" t="s">
        <v>27</v>
      </c>
      <c r="C12" s="13" t="s">
        <v>28</v>
      </c>
      <c r="D12" s="12" t="s">
        <v>14</v>
      </c>
      <c r="E12" s="12">
        <v>196</v>
      </c>
      <c r="F12" s="12">
        <v>0</v>
      </c>
      <c r="G12" s="12">
        <v>196</v>
      </c>
      <c r="H12" s="32"/>
      <c r="I12" s="21" t="s">
        <v>29</v>
      </c>
      <c r="J12" s="22"/>
      <c r="K12" s="21" t="s">
        <v>30</v>
      </c>
    </row>
    <row r="13" spans="1:11" ht="27.6" customHeight="1" x14ac:dyDescent="0.4">
      <c r="A13" s="12">
        <v>9</v>
      </c>
      <c r="B13" s="77" t="s">
        <v>31</v>
      </c>
      <c r="C13" s="13" t="s">
        <v>32</v>
      </c>
      <c r="D13" s="12" t="s">
        <v>14</v>
      </c>
      <c r="E13" s="12">
        <v>74</v>
      </c>
      <c r="F13" s="12">
        <v>1290</v>
      </c>
      <c r="G13" s="12">
        <v>1364</v>
      </c>
      <c r="H13" s="80"/>
      <c r="I13" s="23">
        <f>I10*20</f>
        <v>133860</v>
      </c>
      <c r="J13" s="22" t="s">
        <v>19</v>
      </c>
      <c r="K13" s="23">
        <f>K10*50</f>
        <v>231700</v>
      </c>
    </row>
    <row r="14" spans="1:11" ht="27.6" customHeight="1" x14ac:dyDescent="0.4">
      <c r="A14" s="12">
        <v>10</v>
      </c>
      <c r="B14" s="77" t="s">
        <v>33</v>
      </c>
      <c r="C14" s="13" t="s">
        <v>34</v>
      </c>
      <c r="D14" s="12" t="s">
        <v>14</v>
      </c>
      <c r="E14" s="12">
        <v>193</v>
      </c>
      <c r="F14" s="12">
        <v>144</v>
      </c>
      <c r="G14" s="12">
        <v>337</v>
      </c>
      <c r="H14" s="80"/>
      <c r="I14" s="33" t="s">
        <v>35</v>
      </c>
      <c r="J14" s="4"/>
      <c r="K14" s="4"/>
    </row>
    <row r="15" spans="1:11" ht="27.6" customHeight="1" x14ac:dyDescent="0.4">
      <c r="A15" s="12">
        <v>11</v>
      </c>
      <c r="B15" s="77" t="s">
        <v>36</v>
      </c>
      <c r="C15" s="13" t="s">
        <v>37</v>
      </c>
      <c r="D15" s="12" t="s">
        <v>14</v>
      </c>
      <c r="E15" s="12">
        <v>221</v>
      </c>
      <c r="F15" s="12">
        <v>0</v>
      </c>
      <c r="G15" s="12">
        <v>221</v>
      </c>
      <c r="H15" s="80"/>
      <c r="I15" s="34">
        <v>2659</v>
      </c>
      <c r="J15" s="4"/>
      <c r="K15" s="4"/>
    </row>
    <row r="16" spans="1:11" ht="27.6" customHeight="1" x14ac:dyDescent="0.4">
      <c r="A16" s="12">
        <v>12</v>
      </c>
      <c r="B16" s="77" t="s">
        <v>38</v>
      </c>
      <c r="C16" s="13" t="s">
        <v>39</v>
      </c>
      <c r="D16" s="12" t="s">
        <v>14</v>
      </c>
      <c r="E16" s="12">
        <v>274</v>
      </c>
      <c r="F16" s="12">
        <v>242</v>
      </c>
      <c r="G16" s="12">
        <v>516</v>
      </c>
      <c r="H16" s="35"/>
      <c r="I16" s="36" t="s">
        <v>40</v>
      </c>
      <c r="J16" s="4"/>
      <c r="K16" s="4"/>
    </row>
    <row r="17" spans="1:11" ht="27.6" customHeight="1" x14ac:dyDescent="0.4">
      <c r="A17" s="12">
        <v>13</v>
      </c>
      <c r="B17" s="77" t="s">
        <v>41</v>
      </c>
      <c r="C17" s="13" t="s">
        <v>42</v>
      </c>
      <c r="D17" s="12" t="s">
        <v>14</v>
      </c>
      <c r="E17" s="12">
        <v>198</v>
      </c>
      <c r="F17" s="12">
        <v>0</v>
      </c>
      <c r="G17" s="12">
        <v>198</v>
      </c>
      <c r="H17" s="81"/>
      <c r="I17" s="82" t="s">
        <v>43</v>
      </c>
      <c r="J17" s="22"/>
      <c r="K17" s="4"/>
    </row>
    <row r="18" spans="1:11" ht="27.6" customHeight="1" x14ac:dyDescent="0.4">
      <c r="A18" s="12">
        <v>14</v>
      </c>
      <c r="B18" s="77" t="s">
        <v>44</v>
      </c>
      <c r="C18" s="13" t="s">
        <v>45</v>
      </c>
      <c r="D18" s="12" t="s">
        <v>14</v>
      </c>
      <c r="E18" s="12">
        <v>184</v>
      </c>
      <c r="F18" s="12">
        <v>0</v>
      </c>
      <c r="G18" s="12">
        <v>184</v>
      </c>
      <c r="H18" s="81"/>
      <c r="I18" s="83">
        <f>I15*80</f>
        <v>212720</v>
      </c>
      <c r="J18" s="22" t="s">
        <v>19</v>
      </c>
      <c r="K18" s="4"/>
    </row>
    <row r="19" spans="1:11" ht="27.6" customHeight="1" x14ac:dyDescent="0.4">
      <c r="A19" s="12">
        <v>15</v>
      </c>
      <c r="B19" s="77" t="s">
        <v>46</v>
      </c>
      <c r="C19" s="13" t="s">
        <v>47</v>
      </c>
      <c r="D19" s="12" t="s">
        <v>14</v>
      </c>
      <c r="E19" s="12">
        <v>271</v>
      </c>
      <c r="F19" s="12">
        <v>0</v>
      </c>
      <c r="G19" s="12">
        <v>271</v>
      </c>
      <c r="H19" s="84"/>
      <c r="I19" s="85"/>
      <c r="J19" s="4"/>
      <c r="K19" s="4"/>
    </row>
    <row r="20" spans="1:11" ht="27.6" customHeight="1" x14ac:dyDescent="0.4">
      <c r="A20" s="12">
        <v>16</v>
      </c>
      <c r="B20" s="77" t="s">
        <v>48</v>
      </c>
      <c r="C20" s="13" t="s">
        <v>49</v>
      </c>
      <c r="D20" s="12" t="s">
        <v>14</v>
      </c>
      <c r="E20" s="12">
        <v>0</v>
      </c>
      <c r="F20" s="12">
        <v>51</v>
      </c>
      <c r="G20" s="12">
        <v>51</v>
      </c>
      <c r="H20" s="81"/>
      <c r="I20" s="82" t="s">
        <v>50</v>
      </c>
      <c r="J20" s="37"/>
      <c r="K20" s="4"/>
    </row>
    <row r="21" spans="1:11" ht="27.6" customHeight="1" x14ac:dyDescent="0.4">
      <c r="A21" s="12">
        <v>17</v>
      </c>
      <c r="B21" s="77" t="s">
        <v>51</v>
      </c>
      <c r="C21" s="13" t="s">
        <v>52</v>
      </c>
      <c r="D21" s="12" t="s">
        <v>14</v>
      </c>
      <c r="E21" s="12">
        <v>184</v>
      </c>
      <c r="F21" s="12">
        <v>0</v>
      </c>
      <c r="G21" s="12">
        <v>184</v>
      </c>
      <c r="H21" s="81"/>
      <c r="I21" s="86">
        <f>I8+K8+I13+K13+I18</f>
        <v>757008</v>
      </c>
      <c r="J21" s="22" t="s">
        <v>19</v>
      </c>
      <c r="K21" s="4"/>
    </row>
    <row r="22" spans="1:11" ht="27.6" customHeight="1" x14ac:dyDescent="0.4">
      <c r="A22" s="12">
        <v>18</v>
      </c>
      <c r="B22" s="77" t="s">
        <v>53</v>
      </c>
      <c r="C22" s="13" t="s">
        <v>54</v>
      </c>
      <c r="D22" s="12" t="s">
        <v>14</v>
      </c>
      <c r="E22" s="12">
        <v>0</v>
      </c>
      <c r="F22" s="12">
        <v>0</v>
      </c>
      <c r="G22" s="14">
        <v>0</v>
      </c>
      <c r="H22" s="84"/>
      <c r="I22" s="85"/>
      <c r="J22" s="4"/>
      <c r="K22" s="4"/>
    </row>
    <row r="23" spans="1:11" ht="27.6" customHeight="1" x14ac:dyDescent="0.4">
      <c r="A23" s="12">
        <v>19</v>
      </c>
      <c r="B23" s="77" t="s">
        <v>55</v>
      </c>
      <c r="C23" s="13" t="s">
        <v>56</v>
      </c>
      <c r="D23" s="12" t="s">
        <v>14</v>
      </c>
      <c r="E23" s="12">
        <v>87</v>
      </c>
      <c r="F23" s="12">
        <v>198</v>
      </c>
      <c r="G23" s="14">
        <v>285</v>
      </c>
      <c r="H23" s="84"/>
      <c r="I23" s="85"/>
      <c r="J23" s="4"/>
      <c r="K23" s="4"/>
    </row>
    <row r="24" spans="1:11" ht="27.6" customHeight="1" x14ac:dyDescent="0.4">
      <c r="A24" s="12">
        <v>20</v>
      </c>
      <c r="B24" s="77" t="s">
        <v>57</v>
      </c>
      <c r="C24" s="13" t="s">
        <v>58</v>
      </c>
      <c r="D24" s="12" t="s">
        <v>14</v>
      </c>
      <c r="E24" s="12">
        <v>0</v>
      </c>
      <c r="F24" s="12">
        <v>832</v>
      </c>
      <c r="G24" s="14">
        <v>832</v>
      </c>
      <c r="H24" s="51"/>
      <c r="I24" s="52"/>
      <c r="J24" s="4"/>
      <c r="K24" s="4"/>
    </row>
    <row r="25" spans="1:11" ht="27.6" customHeight="1" x14ac:dyDescent="0.4">
      <c r="A25" s="12">
        <v>21</v>
      </c>
      <c r="B25" s="77" t="s">
        <v>59</v>
      </c>
      <c r="C25" s="13" t="s">
        <v>60</v>
      </c>
      <c r="D25" s="12" t="s">
        <v>14</v>
      </c>
      <c r="E25" s="12">
        <v>153</v>
      </c>
      <c r="F25" s="12">
        <v>0</v>
      </c>
      <c r="G25" s="14">
        <v>153</v>
      </c>
      <c r="H25" s="57"/>
      <c r="I25" s="58"/>
      <c r="J25" s="4"/>
      <c r="K25" s="4"/>
    </row>
    <row r="26" spans="1:11" ht="27.6" customHeight="1" x14ac:dyDescent="0.4">
      <c r="A26" s="12">
        <v>22</v>
      </c>
      <c r="B26" s="77" t="s">
        <v>61</v>
      </c>
      <c r="C26" s="13" t="s">
        <v>62</v>
      </c>
      <c r="D26" s="12" t="s">
        <v>14</v>
      </c>
      <c r="E26" s="12">
        <v>0</v>
      </c>
      <c r="F26" s="12">
        <v>511</v>
      </c>
      <c r="G26" s="14">
        <v>511</v>
      </c>
      <c r="H26" s="57"/>
      <c r="I26" s="58"/>
      <c r="J26" s="4"/>
      <c r="K26" s="4"/>
    </row>
    <row r="27" spans="1:11" ht="27.6" customHeight="1" x14ac:dyDescent="0.4">
      <c r="A27" s="12">
        <v>23</v>
      </c>
      <c r="B27" s="77" t="s">
        <v>63</v>
      </c>
      <c r="C27" s="13" t="s">
        <v>64</v>
      </c>
      <c r="D27" s="12" t="s">
        <v>14</v>
      </c>
      <c r="E27" s="12">
        <v>147</v>
      </c>
      <c r="F27" s="12">
        <v>0</v>
      </c>
      <c r="G27" s="14">
        <v>147</v>
      </c>
      <c r="H27" s="57"/>
      <c r="I27" s="58"/>
      <c r="J27" s="4"/>
      <c r="K27" s="4"/>
    </row>
    <row r="28" spans="1:11" ht="27.6" customHeight="1" x14ac:dyDescent="0.4">
      <c r="A28" s="12">
        <v>24</v>
      </c>
      <c r="B28" s="77" t="s">
        <v>65</v>
      </c>
      <c r="C28" s="13" t="s">
        <v>66</v>
      </c>
      <c r="D28" s="12" t="s">
        <v>14</v>
      </c>
      <c r="E28" s="12">
        <v>703</v>
      </c>
      <c r="F28" s="12">
        <v>44</v>
      </c>
      <c r="G28" s="14">
        <v>747</v>
      </c>
      <c r="H28" s="57"/>
      <c r="I28" s="58"/>
      <c r="J28" s="4"/>
      <c r="K28" s="4"/>
    </row>
    <row r="29" spans="1:11" ht="27.6" customHeight="1" x14ac:dyDescent="0.4">
      <c r="A29" s="12">
        <v>25</v>
      </c>
      <c r="B29" s="77" t="s">
        <v>67</v>
      </c>
      <c r="C29" s="13" t="s">
        <v>68</v>
      </c>
      <c r="D29" s="12" t="s">
        <v>14</v>
      </c>
      <c r="E29" s="12">
        <v>217</v>
      </c>
      <c r="F29" s="12">
        <v>0</v>
      </c>
      <c r="G29" s="14">
        <v>217</v>
      </c>
      <c r="H29" s="57"/>
      <c r="I29" s="58"/>
      <c r="J29" s="4"/>
      <c r="K29" s="4"/>
    </row>
    <row r="30" spans="1:11" ht="27.6" customHeight="1" x14ac:dyDescent="0.4">
      <c r="A30" s="12">
        <v>25</v>
      </c>
      <c r="B30" s="77" t="s">
        <v>69</v>
      </c>
      <c r="C30" s="13" t="s">
        <v>70</v>
      </c>
      <c r="D30" s="12" t="s">
        <v>14</v>
      </c>
      <c r="E30" s="12">
        <v>471</v>
      </c>
      <c r="F30" s="12">
        <v>409</v>
      </c>
      <c r="G30" s="14">
        <v>880</v>
      </c>
      <c r="H30" s="57"/>
      <c r="I30" s="58"/>
      <c r="J30" s="4"/>
      <c r="K30" s="4"/>
    </row>
    <row r="31" spans="1:11" ht="27.6" customHeight="1" x14ac:dyDescent="0.4">
      <c r="A31" s="12">
        <v>25</v>
      </c>
      <c r="B31" s="77" t="s">
        <v>71</v>
      </c>
      <c r="C31" s="13" t="s">
        <v>72</v>
      </c>
      <c r="D31" s="12" t="s">
        <v>14</v>
      </c>
      <c r="E31" s="12">
        <v>457</v>
      </c>
      <c r="F31" s="12">
        <v>65</v>
      </c>
      <c r="G31" s="14">
        <v>522</v>
      </c>
      <c r="H31" s="57"/>
      <c r="I31" s="58"/>
      <c r="J31" s="4"/>
      <c r="K31" s="4"/>
    </row>
    <row r="32" spans="1:11" ht="27.6" customHeight="1" x14ac:dyDescent="0.4">
      <c r="A32" s="12">
        <v>25</v>
      </c>
      <c r="B32" s="77" t="s">
        <v>73</v>
      </c>
      <c r="C32" s="13" t="s">
        <v>74</v>
      </c>
      <c r="D32" s="12" t="s">
        <v>14</v>
      </c>
      <c r="E32" s="12">
        <v>285</v>
      </c>
      <c r="F32" s="12">
        <v>296</v>
      </c>
      <c r="G32" s="14">
        <v>581</v>
      </c>
      <c r="H32" s="57"/>
      <c r="I32" s="58"/>
      <c r="J32" s="4"/>
      <c r="K32" s="4"/>
    </row>
    <row r="33" spans="1:11" ht="27.6" customHeight="1" x14ac:dyDescent="0.4">
      <c r="A33" s="12">
        <v>25</v>
      </c>
      <c r="B33" s="77" t="s">
        <v>75</v>
      </c>
      <c r="C33" s="13" t="s">
        <v>76</v>
      </c>
      <c r="D33" s="12" t="s">
        <v>14</v>
      </c>
      <c r="E33" s="12">
        <v>0</v>
      </c>
      <c r="F33" s="12">
        <v>0</v>
      </c>
      <c r="G33" s="14">
        <v>0</v>
      </c>
      <c r="H33" s="57"/>
      <c r="I33" s="58"/>
      <c r="J33" s="4"/>
      <c r="K33" s="4"/>
    </row>
    <row r="34" spans="1:11" ht="27.6" customHeight="1" x14ac:dyDescent="0.4">
      <c r="A34" s="12">
        <v>26</v>
      </c>
      <c r="B34" s="77" t="s">
        <v>77</v>
      </c>
      <c r="C34" s="13" t="s">
        <v>78</v>
      </c>
      <c r="D34" s="12" t="s">
        <v>14</v>
      </c>
      <c r="E34" s="12">
        <v>0</v>
      </c>
      <c r="F34" s="12">
        <v>0</v>
      </c>
      <c r="G34" s="14">
        <v>0</v>
      </c>
      <c r="H34" s="57"/>
      <c r="I34" s="58"/>
      <c r="J34" s="4"/>
      <c r="K34" s="4"/>
    </row>
    <row r="35" spans="1:11" ht="27.6" customHeight="1" x14ac:dyDescent="0.4">
      <c r="A35" s="12">
        <v>27</v>
      </c>
      <c r="B35" s="77" t="s">
        <v>79</v>
      </c>
      <c r="C35" s="13" t="s">
        <v>80</v>
      </c>
      <c r="D35" s="12" t="s">
        <v>14</v>
      </c>
      <c r="E35" s="12">
        <v>934</v>
      </c>
      <c r="F35" s="12">
        <v>0</v>
      </c>
      <c r="G35" s="14">
        <v>934</v>
      </c>
      <c r="H35" s="57"/>
      <c r="I35" s="58"/>
      <c r="J35" s="4"/>
      <c r="K35" s="4"/>
    </row>
    <row r="36" spans="1:11" ht="27.6" customHeight="1" x14ac:dyDescent="0.4">
      <c r="A36" s="12">
        <v>28</v>
      </c>
      <c r="B36" s="77" t="s">
        <v>81</v>
      </c>
      <c r="C36" s="13" t="s">
        <v>82</v>
      </c>
      <c r="D36" s="12" t="s">
        <v>14</v>
      </c>
      <c r="E36" s="12">
        <v>747</v>
      </c>
      <c r="F36" s="12">
        <v>0</v>
      </c>
      <c r="G36" s="14">
        <v>747</v>
      </c>
      <c r="H36" s="57"/>
      <c r="I36" s="58"/>
      <c r="J36" s="4"/>
      <c r="K36" s="4"/>
    </row>
    <row r="37" spans="1:11" ht="27.6" customHeight="1" x14ac:dyDescent="0.4">
      <c r="A37" s="12">
        <v>29</v>
      </c>
      <c r="B37" s="77" t="s">
        <v>83</v>
      </c>
      <c r="C37" s="13" t="s">
        <v>84</v>
      </c>
      <c r="D37" s="12" t="s">
        <v>14</v>
      </c>
      <c r="E37" s="12">
        <v>531</v>
      </c>
      <c r="F37" s="12">
        <v>0</v>
      </c>
      <c r="G37" s="14">
        <v>531</v>
      </c>
      <c r="H37" s="57"/>
      <c r="I37" s="58"/>
      <c r="J37" s="4"/>
      <c r="K37" s="4"/>
    </row>
    <row r="38" spans="1:11" ht="27.6" customHeight="1" x14ac:dyDescent="0.4">
      <c r="A38" s="12">
        <v>30</v>
      </c>
      <c r="B38" s="77" t="s">
        <v>85</v>
      </c>
      <c r="C38" s="13" t="s">
        <v>86</v>
      </c>
      <c r="D38" s="12" t="s">
        <v>14</v>
      </c>
      <c r="E38" s="12">
        <v>514</v>
      </c>
      <c r="F38" s="12">
        <v>0</v>
      </c>
      <c r="G38" s="14">
        <v>514</v>
      </c>
      <c r="H38" s="57"/>
      <c r="I38" s="58"/>
      <c r="J38" s="4"/>
      <c r="K38" s="4"/>
    </row>
    <row r="39" spans="1:11" ht="27.6" customHeight="1" x14ac:dyDescent="0.4">
      <c r="A39" s="38">
        <v>31</v>
      </c>
      <c r="B39" s="78" t="s">
        <v>87</v>
      </c>
      <c r="C39" s="39" t="s">
        <v>88</v>
      </c>
      <c r="D39" s="38" t="s">
        <v>89</v>
      </c>
      <c r="E39" s="38">
        <v>94</v>
      </c>
      <c r="F39" s="38">
        <v>0</v>
      </c>
      <c r="G39" s="40">
        <v>94</v>
      </c>
      <c r="H39" s="57"/>
      <c r="I39" s="58"/>
      <c r="J39" s="4"/>
      <c r="K39" s="4"/>
    </row>
    <row r="40" spans="1:11" ht="27.6" customHeight="1" x14ac:dyDescent="0.4">
      <c r="A40" s="12">
        <v>32</v>
      </c>
      <c r="B40" s="77" t="s">
        <v>90</v>
      </c>
      <c r="C40" s="13" t="s">
        <v>91</v>
      </c>
      <c r="D40" s="12" t="s">
        <v>14</v>
      </c>
      <c r="E40" s="12">
        <v>358</v>
      </c>
      <c r="F40" s="12">
        <v>36</v>
      </c>
      <c r="G40" s="14">
        <v>394</v>
      </c>
      <c r="H40" s="57"/>
      <c r="I40" s="58"/>
      <c r="J40" s="4"/>
      <c r="K40" s="4"/>
    </row>
    <row r="41" spans="1:11" ht="27.6" customHeight="1" x14ac:dyDescent="0.4">
      <c r="A41" s="12">
        <v>33</v>
      </c>
      <c r="B41" s="77" t="s">
        <v>92</v>
      </c>
      <c r="C41" s="13" t="s">
        <v>93</v>
      </c>
      <c r="D41" s="12" t="s">
        <v>14</v>
      </c>
      <c r="E41" s="12">
        <v>487</v>
      </c>
      <c r="F41" s="12">
        <v>0</v>
      </c>
      <c r="G41" s="14">
        <v>487</v>
      </c>
      <c r="H41" s="57"/>
      <c r="I41" s="58"/>
      <c r="J41" s="4"/>
      <c r="K41" s="4"/>
    </row>
    <row r="42" spans="1:11" ht="27.6" customHeight="1" x14ac:dyDescent="0.4">
      <c r="A42" s="12">
        <v>34</v>
      </c>
      <c r="B42" s="77" t="s">
        <v>336</v>
      </c>
      <c r="C42" s="13" t="s">
        <v>94</v>
      </c>
      <c r="D42" s="12" t="s">
        <v>14</v>
      </c>
      <c r="E42" s="12">
        <v>0</v>
      </c>
      <c r="F42" s="12">
        <v>690</v>
      </c>
      <c r="G42" s="14">
        <v>690</v>
      </c>
      <c r="H42" s="57"/>
      <c r="I42" s="58"/>
      <c r="J42" s="4"/>
      <c r="K42" s="4"/>
    </row>
    <row r="43" spans="1:11" ht="27.6" customHeight="1" x14ac:dyDescent="0.4">
      <c r="A43" s="12">
        <v>35</v>
      </c>
      <c r="B43" s="77" t="s">
        <v>95</v>
      </c>
      <c r="C43" s="13" t="s">
        <v>96</v>
      </c>
      <c r="D43" s="12" t="s">
        <v>14</v>
      </c>
      <c r="E43" s="12">
        <v>21</v>
      </c>
      <c r="F43" s="12">
        <v>304</v>
      </c>
      <c r="G43" s="14">
        <v>325</v>
      </c>
      <c r="H43" s="57"/>
      <c r="I43" s="58"/>
      <c r="J43" s="4"/>
      <c r="K43" s="4"/>
    </row>
    <row r="44" spans="1:11" ht="27.6" customHeight="1" x14ac:dyDescent="0.4">
      <c r="A44" s="12">
        <v>36</v>
      </c>
      <c r="B44" s="77" t="s">
        <v>97</v>
      </c>
      <c r="C44" s="13" t="s">
        <v>98</v>
      </c>
      <c r="D44" s="12" t="s">
        <v>14</v>
      </c>
      <c r="E44" s="12">
        <v>15</v>
      </c>
      <c r="F44" s="12">
        <v>336</v>
      </c>
      <c r="G44" s="14">
        <v>351</v>
      </c>
      <c r="H44" s="57"/>
      <c r="I44" s="58"/>
      <c r="J44" s="4"/>
      <c r="K44" s="4"/>
    </row>
    <row r="45" spans="1:11" ht="27.6" customHeight="1" x14ac:dyDescent="0.4">
      <c r="A45" s="12">
        <v>37</v>
      </c>
      <c r="B45" s="77" t="s">
        <v>99</v>
      </c>
      <c r="C45" s="13" t="s">
        <v>100</v>
      </c>
      <c r="D45" s="12" t="s">
        <v>14</v>
      </c>
      <c r="E45" s="12">
        <v>275</v>
      </c>
      <c r="F45" s="12">
        <v>0</v>
      </c>
      <c r="G45" s="14">
        <v>275</v>
      </c>
      <c r="H45" s="57"/>
      <c r="I45" s="58"/>
      <c r="J45" s="4"/>
      <c r="K45" s="4"/>
    </row>
    <row r="46" spans="1:11" ht="27.6" customHeight="1" x14ac:dyDescent="0.4">
      <c r="A46" s="12">
        <v>38</v>
      </c>
      <c r="B46" s="77" t="s">
        <v>101</v>
      </c>
      <c r="C46" s="13" t="s">
        <v>102</v>
      </c>
      <c r="D46" s="12" t="s">
        <v>14</v>
      </c>
      <c r="E46" s="12">
        <v>257</v>
      </c>
      <c r="F46" s="12">
        <v>0</v>
      </c>
      <c r="G46" s="14">
        <v>257</v>
      </c>
      <c r="H46" s="57"/>
      <c r="I46" s="58"/>
      <c r="J46" s="4"/>
      <c r="K46" s="4"/>
    </row>
    <row r="47" spans="1:11" ht="27.6" customHeight="1" x14ac:dyDescent="0.4">
      <c r="A47" s="12">
        <v>39</v>
      </c>
      <c r="B47" s="77" t="s">
        <v>103</v>
      </c>
      <c r="C47" s="13" t="s">
        <v>104</v>
      </c>
      <c r="D47" s="12" t="s">
        <v>14</v>
      </c>
      <c r="E47" s="12">
        <v>163</v>
      </c>
      <c r="F47" s="12">
        <v>0</v>
      </c>
      <c r="G47" s="14">
        <v>163</v>
      </c>
      <c r="H47" s="57"/>
      <c r="I47" s="58"/>
      <c r="J47" s="4"/>
      <c r="K47" s="4"/>
    </row>
    <row r="48" spans="1:11" ht="27.6" customHeight="1" x14ac:dyDescent="0.4">
      <c r="A48" s="12">
        <v>40</v>
      </c>
      <c r="B48" s="77" t="s">
        <v>105</v>
      </c>
      <c r="C48" s="13" t="s">
        <v>106</v>
      </c>
      <c r="D48" s="12" t="s">
        <v>14</v>
      </c>
      <c r="E48" s="12">
        <v>155</v>
      </c>
      <c r="F48" s="12">
        <v>0</v>
      </c>
      <c r="G48" s="14">
        <v>155</v>
      </c>
      <c r="H48" s="57"/>
      <c r="I48" s="58"/>
      <c r="J48" s="4"/>
      <c r="K48" s="4"/>
    </row>
    <row r="49" spans="1:11" s="92" customFormat="1" ht="27.6" customHeight="1" x14ac:dyDescent="0.4">
      <c r="A49" s="93">
        <v>41</v>
      </c>
      <c r="B49" s="94" t="s">
        <v>338</v>
      </c>
      <c r="C49" s="95" t="s">
        <v>107</v>
      </c>
      <c r="D49" s="93" t="s">
        <v>14</v>
      </c>
      <c r="E49" s="93">
        <v>0</v>
      </c>
      <c r="F49" s="93">
        <v>0</v>
      </c>
      <c r="G49" s="96">
        <v>0</v>
      </c>
      <c r="H49" s="89"/>
      <c r="I49" s="90"/>
      <c r="J49" s="91"/>
      <c r="K49" s="91"/>
    </row>
    <row r="50" spans="1:11" ht="27.6" customHeight="1" x14ac:dyDescent="0.4">
      <c r="A50" s="12">
        <v>42</v>
      </c>
      <c r="B50" s="77" t="s">
        <v>108</v>
      </c>
      <c r="C50" s="13" t="s">
        <v>109</v>
      </c>
      <c r="D50" s="12" t="s">
        <v>14</v>
      </c>
      <c r="E50" s="12">
        <v>475</v>
      </c>
      <c r="F50" s="12">
        <v>390</v>
      </c>
      <c r="G50" s="14">
        <v>865</v>
      </c>
      <c r="H50" s="57"/>
      <c r="I50" s="58"/>
      <c r="J50" s="4"/>
      <c r="K50" s="4"/>
    </row>
    <row r="51" spans="1:11" ht="27.6" customHeight="1" x14ac:dyDescent="0.4">
      <c r="A51" s="12">
        <v>43</v>
      </c>
      <c r="B51" s="77" t="s">
        <v>110</v>
      </c>
      <c r="C51" s="13" t="s">
        <v>111</v>
      </c>
      <c r="D51" s="12" t="s">
        <v>14</v>
      </c>
      <c r="E51" s="12">
        <v>343</v>
      </c>
      <c r="F51" s="12">
        <v>0</v>
      </c>
      <c r="G51" s="14">
        <v>343</v>
      </c>
      <c r="H51" s="57"/>
      <c r="I51" s="58"/>
      <c r="J51" s="4"/>
      <c r="K51" s="4"/>
    </row>
    <row r="52" spans="1:11" ht="27.6" customHeight="1" x14ac:dyDescent="0.4">
      <c r="A52" s="12">
        <v>44</v>
      </c>
      <c r="B52" s="77" t="s">
        <v>112</v>
      </c>
      <c r="C52" s="13" t="s">
        <v>113</v>
      </c>
      <c r="D52" s="12" t="s">
        <v>14</v>
      </c>
      <c r="E52" s="12">
        <v>364</v>
      </c>
      <c r="F52" s="12">
        <v>110</v>
      </c>
      <c r="G52" s="14">
        <v>474</v>
      </c>
      <c r="H52" s="57"/>
      <c r="I52" s="58"/>
      <c r="J52" s="4"/>
      <c r="K52" s="4"/>
    </row>
    <row r="53" spans="1:11" ht="27.6" customHeight="1" x14ac:dyDescent="0.4">
      <c r="A53" s="12">
        <v>45</v>
      </c>
      <c r="B53" s="77" t="s">
        <v>114</v>
      </c>
      <c r="C53" s="13" t="s">
        <v>115</v>
      </c>
      <c r="D53" s="12" t="s">
        <v>14</v>
      </c>
      <c r="E53" s="12">
        <v>401</v>
      </c>
      <c r="F53" s="12">
        <v>0</v>
      </c>
      <c r="G53" s="14">
        <v>401</v>
      </c>
      <c r="H53" s="57"/>
      <c r="I53" s="58"/>
      <c r="J53" s="4"/>
      <c r="K53" s="4"/>
    </row>
    <row r="54" spans="1:11" ht="27.6" customHeight="1" x14ac:dyDescent="0.4">
      <c r="A54" s="12">
        <v>46</v>
      </c>
      <c r="B54" s="77" t="s">
        <v>116</v>
      </c>
      <c r="C54" s="13" t="s">
        <v>117</v>
      </c>
      <c r="D54" s="12" t="s">
        <v>14</v>
      </c>
      <c r="E54" s="12">
        <v>670</v>
      </c>
      <c r="F54" s="12">
        <v>0</v>
      </c>
      <c r="G54" s="14">
        <v>670</v>
      </c>
      <c r="H54" s="57"/>
      <c r="I54" s="58"/>
      <c r="J54" s="4"/>
      <c r="K54" s="4"/>
    </row>
    <row r="55" spans="1:11" ht="27.6" customHeight="1" x14ac:dyDescent="0.4">
      <c r="A55" s="12">
        <v>47</v>
      </c>
      <c r="B55" s="77" t="s">
        <v>118</v>
      </c>
      <c r="C55" s="13" t="s">
        <v>119</v>
      </c>
      <c r="D55" s="12" t="s">
        <v>14</v>
      </c>
      <c r="E55" s="12">
        <v>396</v>
      </c>
      <c r="F55" s="12">
        <v>0</v>
      </c>
      <c r="G55" s="14">
        <v>396</v>
      </c>
      <c r="H55" s="57"/>
      <c r="I55" s="58"/>
      <c r="J55" s="4"/>
      <c r="K55" s="4"/>
    </row>
    <row r="56" spans="1:11" ht="27.6" customHeight="1" x14ac:dyDescent="0.4">
      <c r="A56" s="38">
        <v>48</v>
      </c>
      <c r="B56" s="78" t="s">
        <v>120</v>
      </c>
      <c r="C56" s="39" t="s">
        <v>121</v>
      </c>
      <c r="D56" s="38" t="s">
        <v>89</v>
      </c>
      <c r="E56" s="38">
        <v>153</v>
      </c>
      <c r="F56" s="38">
        <v>355</v>
      </c>
      <c r="G56" s="40">
        <v>508</v>
      </c>
      <c r="H56" s="57"/>
      <c r="I56" s="58"/>
      <c r="J56" s="4"/>
      <c r="K56" s="4"/>
    </row>
    <row r="57" spans="1:11" ht="27.6" customHeight="1" x14ac:dyDescent="0.4">
      <c r="A57" s="44">
        <v>49</v>
      </c>
      <c r="B57" s="76" t="s">
        <v>287</v>
      </c>
      <c r="C57" s="45" t="s">
        <v>288</v>
      </c>
      <c r="D57" s="44" t="s">
        <v>286</v>
      </c>
      <c r="E57" s="44">
        <v>61</v>
      </c>
      <c r="F57" s="44">
        <v>0</v>
      </c>
      <c r="G57" s="46">
        <v>61</v>
      </c>
      <c r="H57" s="55"/>
      <c r="I57" s="56"/>
      <c r="J57" s="4"/>
      <c r="K57" s="4"/>
    </row>
    <row r="58" spans="1:11" ht="27.6" customHeight="1" x14ac:dyDescent="0.4">
      <c r="A58" s="38">
        <v>50</v>
      </c>
      <c r="B58" s="78" t="s">
        <v>122</v>
      </c>
      <c r="C58" s="39" t="s">
        <v>123</v>
      </c>
      <c r="D58" s="38" t="s">
        <v>89</v>
      </c>
      <c r="E58" s="38">
        <v>66</v>
      </c>
      <c r="F58" s="38">
        <v>331</v>
      </c>
      <c r="G58" s="40">
        <v>397</v>
      </c>
      <c r="H58" s="55"/>
      <c r="I58" s="56"/>
      <c r="J58" s="4"/>
      <c r="K58" s="4"/>
    </row>
    <row r="59" spans="1:11" ht="27.6" customHeight="1" x14ac:dyDescent="0.4">
      <c r="A59" s="41">
        <v>51</v>
      </c>
      <c r="B59" s="75" t="s">
        <v>313</v>
      </c>
      <c r="C59" s="42" t="s">
        <v>314</v>
      </c>
      <c r="D59" s="41" t="s">
        <v>300</v>
      </c>
      <c r="E59" s="41">
        <v>128</v>
      </c>
      <c r="F59" s="41">
        <v>0</v>
      </c>
      <c r="G59" s="43">
        <v>128</v>
      </c>
      <c r="H59" s="55"/>
      <c r="I59" s="56"/>
      <c r="J59" s="4"/>
      <c r="K59" s="4"/>
    </row>
    <row r="60" spans="1:11" ht="27.6" customHeight="1" x14ac:dyDescent="0.4">
      <c r="A60" s="44">
        <v>52</v>
      </c>
      <c r="B60" s="76" t="s">
        <v>289</v>
      </c>
      <c r="C60" s="45" t="s">
        <v>290</v>
      </c>
      <c r="D60" s="44" t="s">
        <v>286</v>
      </c>
      <c r="E60" s="44">
        <v>80</v>
      </c>
      <c r="F60" s="44">
        <v>74</v>
      </c>
      <c r="G60" s="46">
        <v>154</v>
      </c>
      <c r="H60" s="55"/>
      <c r="I60" s="56"/>
      <c r="J60" s="4"/>
      <c r="K60" s="4"/>
    </row>
    <row r="61" spans="1:11" ht="27.6" customHeight="1" x14ac:dyDescent="0.4">
      <c r="A61" s="12">
        <v>53</v>
      </c>
      <c r="B61" s="77" t="s">
        <v>124</v>
      </c>
      <c r="C61" s="13" t="s">
        <v>125</v>
      </c>
      <c r="D61" s="12" t="s">
        <v>14</v>
      </c>
      <c r="E61" s="12">
        <v>336</v>
      </c>
      <c r="F61" s="12">
        <v>331</v>
      </c>
      <c r="G61" s="14">
        <v>667</v>
      </c>
      <c r="H61" s="55"/>
      <c r="I61" s="56"/>
      <c r="J61" s="4"/>
      <c r="K61" s="4"/>
    </row>
    <row r="62" spans="1:11" ht="27.6" customHeight="1" x14ac:dyDescent="0.4">
      <c r="A62" s="38">
        <v>55</v>
      </c>
      <c r="B62" s="78" t="s">
        <v>292</v>
      </c>
      <c r="C62" s="39" t="s">
        <v>293</v>
      </c>
      <c r="D62" s="38" t="s">
        <v>291</v>
      </c>
      <c r="E62" s="38">
        <v>100</v>
      </c>
      <c r="F62" s="38">
        <v>99</v>
      </c>
      <c r="G62" s="40">
        <v>199</v>
      </c>
      <c r="H62" s="55"/>
      <c r="I62" s="56"/>
      <c r="J62" s="4"/>
      <c r="K62" s="4"/>
    </row>
    <row r="63" spans="1:11" ht="27.6" customHeight="1" x14ac:dyDescent="0.4">
      <c r="A63" s="12">
        <v>56</v>
      </c>
      <c r="B63" s="77" t="s">
        <v>126</v>
      </c>
      <c r="C63" s="13" t="s">
        <v>127</v>
      </c>
      <c r="D63" s="12" t="s">
        <v>14</v>
      </c>
      <c r="E63" s="12">
        <v>109</v>
      </c>
      <c r="F63" s="12">
        <v>299</v>
      </c>
      <c r="G63" s="14">
        <v>408</v>
      </c>
      <c r="H63" s="55"/>
      <c r="I63" s="56"/>
      <c r="J63" s="4"/>
      <c r="K63" s="4"/>
    </row>
    <row r="64" spans="1:11" ht="27.6" customHeight="1" x14ac:dyDescent="0.4">
      <c r="A64" s="38">
        <v>57</v>
      </c>
      <c r="B64" s="78" t="s">
        <v>294</v>
      </c>
      <c r="C64" s="39" t="s">
        <v>295</v>
      </c>
      <c r="D64" s="38" t="s">
        <v>291</v>
      </c>
      <c r="E64" s="38">
        <v>91</v>
      </c>
      <c r="F64" s="38">
        <v>380</v>
      </c>
      <c r="G64" s="40">
        <v>471</v>
      </c>
      <c r="H64" s="55"/>
      <c r="I64" s="56"/>
      <c r="J64" s="4"/>
      <c r="K64" s="4"/>
    </row>
    <row r="65" spans="1:11" ht="27.6" customHeight="1" x14ac:dyDescent="0.4">
      <c r="A65" s="12">
        <v>58</v>
      </c>
      <c r="B65" s="77" t="s">
        <v>128</v>
      </c>
      <c r="C65" s="13" t="s">
        <v>129</v>
      </c>
      <c r="D65" s="12" t="s">
        <v>14</v>
      </c>
      <c r="E65" s="12">
        <v>80</v>
      </c>
      <c r="F65" s="12">
        <v>257</v>
      </c>
      <c r="G65" s="14">
        <v>337</v>
      </c>
      <c r="H65" s="55"/>
      <c r="I65" s="56"/>
      <c r="J65" s="4"/>
      <c r="K65" s="4"/>
    </row>
    <row r="66" spans="1:11" ht="27.6" customHeight="1" x14ac:dyDescent="0.4">
      <c r="A66" s="41">
        <v>24</v>
      </c>
      <c r="B66" s="75" t="s">
        <v>130</v>
      </c>
      <c r="C66" s="42" t="s">
        <v>131</v>
      </c>
      <c r="D66" s="41" t="s">
        <v>132</v>
      </c>
      <c r="E66" s="41">
        <v>54</v>
      </c>
      <c r="F66" s="41">
        <v>0</v>
      </c>
      <c r="G66" s="43">
        <v>54</v>
      </c>
      <c r="H66" s="55"/>
      <c r="I66" s="56"/>
      <c r="J66" s="4"/>
      <c r="K66" s="4"/>
    </row>
    <row r="67" spans="1:11" ht="27.6" customHeight="1" x14ac:dyDescent="0.4">
      <c r="A67" s="41">
        <v>24</v>
      </c>
      <c r="B67" s="75" t="s">
        <v>296</v>
      </c>
      <c r="C67" s="42" t="s">
        <v>298</v>
      </c>
      <c r="D67" s="41" t="s">
        <v>300</v>
      </c>
      <c r="E67" s="41">
        <v>10</v>
      </c>
      <c r="F67" s="41">
        <v>0</v>
      </c>
      <c r="G67" s="43">
        <v>10</v>
      </c>
      <c r="H67" s="55"/>
      <c r="I67" s="56"/>
      <c r="J67" s="4"/>
      <c r="K67" s="4"/>
    </row>
    <row r="68" spans="1:11" ht="27.6" customHeight="1" x14ac:dyDescent="0.4">
      <c r="A68" s="41">
        <v>24</v>
      </c>
      <c r="B68" s="75" t="s">
        <v>297</v>
      </c>
      <c r="C68" s="42" t="s">
        <v>299</v>
      </c>
      <c r="D68" s="41" t="s">
        <v>300</v>
      </c>
      <c r="E68" s="41">
        <v>27</v>
      </c>
      <c r="F68" s="41">
        <v>102</v>
      </c>
      <c r="G68" s="43">
        <v>129</v>
      </c>
      <c r="H68" s="55"/>
      <c r="I68" s="56"/>
      <c r="J68" s="4"/>
      <c r="K68" s="4"/>
    </row>
    <row r="69" spans="1:11" ht="27.6" customHeight="1" x14ac:dyDescent="0.4">
      <c r="A69" s="38">
        <v>24</v>
      </c>
      <c r="B69" s="78" t="s">
        <v>301</v>
      </c>
      <c r="C69" s="39" t="s">
        <v>302</v>
      </c>
      <c r="D69" s="38" t="s">
        <v>291</v>
      </c>
      <c r="E69" s="38">
        <v>497</v>
      </c>
      <c r="F69" s="38">
        <v>323</v>
      </c>
      <c r="G69" s="40">
        <v>820</v>
      </c>
      <c r="H69" s="55"/>
      <c r="I69" s="56"/>
      <c r="J69" s="4"/>
      <c r="K69" s="4"/>
    </row>
    <row r="70" spans="1:11" ht="27.6" customHeight="1" x14ac:dyDescent="0.15">
      <c r="A70" s="38">
        <v>59</v>
      </c>
      <c r="B70" s="78" t="s">
        <v>133</v>
      </c>
      <c r="C70" s="39" t="s">
        <v>134</v>
      </c>
      <c r="D70" s="38" t="s">
        <v>89</v>
      </c>
      <c r="E70" s="38">
        <v>221</v>
      </c>
      <c r="F70" s="38">
        <v>0</v>
      </c>
      <c r="G70" s="40">
        <v>221</v>
      </c>
      <c r="H70" s="53"/>
      <c r="I70" s="54"/>
      <c r="J70" s="4"/>
      <c r="K70" s="4"/>
    </row>
    <row r="71" spans="1:11" ht="27.6" customHeight="1" x14ac:dyDescent="0.15">
      <c r="A71" s="12">
        <v>60</v>
      </c>
      <c r="B71" s="77" t="s">
        <v>135</v>
      </c>
      <c r="C71" s="13" t="s">
        <v>136</v>
      </c>
      <c r="D71" s="12" t="s">
        <v>14</v>
      </c>
      <c r="E71" s="12">
        <v>367</v>
      </c>
      <c r="F71" s="12">
        <v>0</v>
      </c>
      <c r="G71" s="14">
        <v>367</v>
      </c>
      <c r="H71" s="53"/>
      <c r="I71" s="54"/>
      <c r="J71" s="4"/>
      <c r="K71" s="4"/>
    </row>
    <row r="72" spans="1:11" ht="27.6" customHeight="1" x14ac:dyDescent="0.15">
      <c r="A72" s="38">
        <v>61</v>
      </c>
      <c r="B72" s="78" t="s">
        <v>137</v>
      </c>
      <c r="C72" s="39" t="s">
        <v>138</v>
      </c>
      <c r="D72" s="38" t="s">
        <v>89</v>
      </c>
      <c r="E72" s="38">
        <v>272</v>
      </c>
      <c r="F72" s="38">
        <v>0</v>
      </c>
      <c r="G72" s="40">
        <v>272</v>
      </c>
      <c r="H72" s="53"/>
      <c r="I72" s="54"/>
      <c r="J72" s="4"/>
      <c r="K72" s="4"/>
    </row>
    <row r="73" spans="1:11" ht="27.6" customHeight="1" x14ac:dyDescent="0.15">
      <c r="A73" s="38">
        <v>62</v>
      </c>
      <c r="B73" s="78" t="s">
        <v>139</v>
      </c>
      <c r="C73" s="39" t="s">
        <v>140</v>
      </c>
      <c r="D73" s="38" t="s">
        <v>89</v>
      </c>
      <c r="E73" s="38">
        <v>123</v>
      </c>
      <c r="F73" s="38">
        <v>397</v>
      </c>
      <c r="G73" s="40">
        <v>520</v>
      </c>
      <c r="H73" s="53"/>
      <c r="I73" s="54"/>
      <c r="J73" s="4"/>
      <c r="K73" s="4"/>
    </row>
    <row r="74" spans="1:11" ht="27.6" customHeight="1" x14ac:dyDescent="0.15">
      <c r="A74" s="38">
        <v>63</v>
      </c>
      <c r="B74" s="78" t="s">
        <v>141</v>
      </c>
      <c r="C74" s="39" t="s">
        <v>142</v>
      </c>
      <c r="D74" s="38" t="s">
        <v>89</v>
      </c>
      <c r="E74" s="38">
        <v>78</v>
      </c>
      <c r="F74" s="38">
        <v>285</v>
      </c>
      <c r="G74" s="40">
        <v>363</v>
      </c>
      <c r="H74" s="53"/>
      <c r="I74" s="54"/>
      <c r="J74" s="4"/>
      <c r="K74" s="4"/>
    </row>
    <row r="75" spans="1:11" ht="27.6" customHeight="1" x14ac:dyDescent="0.15">
      <c r="A75" s="38">
        <v>64</v>
      </c>
      <c r="B75" s="78" t="s">
        <v>143</v>
      </c>
      <c r="C75" s="39" t="s">
        <v>144</v>
      </c>
      <c r="D75" s="38" t="s">
        <v>89</v>
      </c>
      <c r="E75" s="38">
        <v>83</v>
      </c>
      <c r="F75" s="38">
        <v>514</v>
      </c>
      <c r="G75" s="40">
        <v>597</v>
      </c>
      <c r="H75" s="53"/>
      <c r="I75" s="54"/>
      <c r="J75" s="4"/>
      <c r="K75" s="4"/>
    </row>
    <row r="76" spans="1:11" ht="27.6" customHeight="1" x14ac:dyDescent="0.15">
      <c r="A76" s="38">
        <v>65</v>
      </c>
      <c r="B76" s="78" t="s">
        <v>145</v>
      </c>
      <c r="C76" s="39" t="s">
        <v>146</v>
      </c>
      <c r="D76" s="38" t="s">
        <v>89</v>
      </c>
      <c r="E76" s="38">
        <v>40</v>
      </c>
      <c r="F76" s="38">
        <v>37</v>
      </c>
      <c r="G76" s="40">
        <v>77</v>
      </c>
      <c r="H76" s="53"/>
      <c r="I76" s="54"/>
      <c r="J76" s="4"/>
      <c r="K76" s="4"/>
    </row>
    <row r="77" spans="1:11" ht="27.6" customHeight="1" x14ac:dyDescent="0.15">
      <c r="A77" s="38">
        <v>66</v>
      </c>
      <c r="B77" s="78" t="s">
        <v>147</v>
      </c>
      <c r="C77" s="39" t="s">
        <v>148</v>
      </c>
      <c r="D77" s="38" t="s">
        <v>89</v>
      </c>
      <c r="E77" s="38">
        <v>161</v>
      </c>
      <c r="F77" s="38">
        <v>520</v>
      </c>
      <c r="G77" s="40">
        <v>681</v>
      </c>
      <c r="H77" s="53"/>
      <c r="I77" s="54"/>
      <c r="J77" s="4"/>
      <c r="K77" s="4"/>
    </row>
    <row r="78" spans="1:11" ht="27.6" customHeight="1" x14ac:dyDescent="0.15">
      <c r="A78" s="38">
        <v>67</v>
      </c>
      <c r="B78" s="78" t="s">
        <v>149</v>
      </c>
      <c r="C78" s="39" t="s">
        <v>150</v>
      </c>
      <c r="D78" s="38" t="s">
        <v>89</v>
      </c>
      <c r="E78" s="38">
        <v>56</v>
      </c>
      <c r="F78" s="38">
        <v>56</v>
      </c>
      <c r="G78" s="40">
        <v>112</v>
      </c>
      <c r="H78" s="53"/>
      <c r="I78" s="54"/>
      <c r="J78" s="4"/>
      <c r="K78" s="4"/>
    </row>
    <row r="79" spans="1:11" ht="27.6" customHeight="1" x14ac:dyDescent="0.15">
      <c r="A79" s="41">
        <v>68</v>
      </c>
      <c r="B79" s="75" t="s">
        <v>151</v>
      </c>
      <c r="C79" s="42" t="s">
        <v>152</v>
      </c>
      <c r="D79" s="41" t="s">
        <v>132</v>
      </c>
      <c r="E79" s="41">
        <v>72</v>
      </c>
      <c r="F79" s="41">
        <v>0</v>
      </c>
      <c r="G79" s="43">
        <v>72</v>
      </c>
      <c r="H79" s="53"/>
      <c r="I79" s="54"/>
      <c r="J79" s="4"/>
      <c r="K79" s="4"/>
    </row>
    <row r="80" spans="1:11" ht="27.6" customHeight="1" x14ac:dyDescent="0.15">
      <c r="A80" s="38">
        <v>68</v>
      </c>
      <c r="B80" s="78" t="s">
        <v>153</v>
      </c>
      <c r="C80" s="39" t="s">
        <v>154</v>
      </c>
      <c r="D80" s="38" t="s">
        <v>89</v>
      </c>
      <c r="E80" s="38">
        <v>81</v>
      </c>
      <c r="F80" s="38">
        <v>297</v>
      </c>
      <c r="G80" s="40">
        <v>378</v>
      </c>
      <c r="H80" s="53"/>
      <c r="I80" s="54"/>
      <c r="J80" s="4"/>
      <c r="K80" s="4"/>
    </row>
    <row r="81" spans="1:11" ht="27.6" customHeight="1" x14ac:dyDescent="0.15">
      <c r="A81" s="38">
        <v>68</v>
      </c>
      <c r="B81" s="78" t="s">
        <v>155</v>
      </c>
      <c r="C81" s="39" t="s">
        <v>156</v>
      </c>
      <c r="D81" s="38" t="s">
        <v>89</v>
      </c>
      <c r="E81" s="38">
        <v>22</v>
      </c>
      <c r="F81" s="38">
        <v>82</v>
      </c>
      <c r="G81" s="40">
        <v>104</v>
      </c>
      <c r="H81" s="53"/>
      <c r="I81" s="54"/>
      <c r="J81" s="4"/>
      <c r="K81" s="4"/>
    </row>
    <row r="82" spans="1:11" ht="27.6" customHeight="1" x14ac:dyDescent="0.15">
      <c r="A82" s="38">
        <v>68</v>
      </c>
      <c r="B82" s="78" t="s">
        <v>157</v>
      </c>
      <c r="C82" s="39" t="s">
        <v>158</v>
      </c>
      <c r="D82" s="38" t="s">
        <v>89</v>
      </c>
      <c r="E82" s="38">
        <v>75</v>
      </c>
      <c r="F82" s="38">
        <v>180</v>
      </c>
      <c r="G82" s="40">
        <v>255</v>
      </c>
      <c r="H82" s="53"/>
      <c r="I82" s="54"/>
      <c r="J82" s="4"/>
      <c r="K82" s="4"/>
    </row>
    <row r="83" spans="1:11" ht="27.6" customHeight="1" x14ac:dyDescent="0.15">
      <c r="A83" s="38">
        <v>69</v>
      </c>
      <c r="B83" s="78" t="s">
        <v>159</v>
      </c>
      <c r="C83" s="39" t="s">
        <v>160</v>
      </c>
      <c r="D83" s="38" t="s">
        <v>89</v>
      </c>
      <c r="E83" s="38">
        <v>240</v>
      </c>
      <c r="F83" s="38">
        <v>200</v>
      </c>
      <c r="G83" s="40">
        <v>440</v>
      </c>
      <c r="H83" s="53"/>
      <c r="I83" s="54"/>
      <c r="J83" s="4"/>
      <c r="K83" s="4"/>
    </row>
    <row r="84" spans="1:11" ht="27.6" customHeight="1" x14ac:dyDescent="0.15">
      <c r="A84" s="38">
        <v>70</v>
      </c>
      <c r="B84" s="78" t="s">
        <v>161</v>
      </c>
      <c r="C84" s="39" t="s">
        <v>162</v>
      </c>
      <c r="D84" s="38" t="s">
        <v>89</v>
      </c>
      <c r="E84" s="38">
        <v>140</v>
      </c>
      <c r="F84" s="38">
        <v>134</v>
      </c>
      <c r="G84" s="40">
        <v>274</v>
      </c>
      <c r="H84" s="53"/>
      <c r="I84" s="54"/>
      <c r="J84" s="4"/>
      <c r="K84" s="4"/>
    </row>
    <row r="85" spans="1:11" ht="27.6" customHeight="1" x14ac:dyDescent="0.15">
      <c r="A85" s="41">
        <v>71</v>
      </c>
      <c r="B85" s="75" t="s">
        <v>163</v>
      </c>
      <c r="C85" s="42" t="s">
        <v>164</v>
      </c>
      <c r="D85" s="41" t="s">
        <v>132</v>
      </c>
      <c r="E85" s="41">
        <v>54</v>
      </c>
      <c r="F85" s="41">
        <v>0</v>
      </c>
      <c r="G85" s="43">
        <v>54</v>
      </c>
      <c r="H85" s="53"/>
      <c r="I85" s="54"/>
      <c r="J85" s="4"/>
      <c r="K85" s="4"/>
    </row>
    <row r="86" spans="1:11" ht="27.6" customHeight="1" x14ac:dyDescent="0.4">
      <c r="A86" s="12">
        <v>71</v>
      </c>
      <c r="B86" s="77" t="s">
        <v>165</v>
      </c>
      <c r="C86" s="13" t="s">
        <v>166</v>
      </c>
      <c r="D86" s="12" t="s">
        <v>14</v>
      </c>
      <c r="E86" s="12">
        <v>186</v>
      </c>
      <c r="F86" s="12">
        <v>745</v>
      </c>
      <c r="G86" s="14">
        <v>931</v>
      </c>
      <c r="H86" s="51"/>
      <c r="I86" s="52"/>
      <c r="J86" s="4"/>
      <c r="K86" s="4"/>
    </row>
    <row r="87" spans="1:11" ht="27.6" customHeight="1" x14ac:dyDescent="0.4">
      <c r="A87" s="44">
        <v>71</v>
      </c>
      <c r="B87" s="76" t="s">
        <v>167</v>
      </c>
      <c r="C87" s="45" t="s">
        <v>168</v>
      </c>
      <c r="D87" s="44" t="s">
        <v>169</v>
      </c>
      <c r="E87" s="44">
        <v>119</v>
      </c>
      <c r="F87" s="44">
        <v>14</v>
      </c>
      <c r="G87" s="46">
        <v>133</v>
      </c>
      <c r="H87" s="51"/>
      <c r="I87" s="52"/>
      <c r="J87" s="4"/>
      <c r="K87" s="4"/>
    </row>
    <row r="88" spans="1:11" ht="27.6" customHeight="1" x14ac:dyDescent="0.4">
      <c r="A88" s="41">
        <v>72</v>
      </c>
      <c r="B88" s="75" t="s">
        <v>170</v>
      </c>
      <c r="C88" s="42" t="s">
        <v>171</v>
      </c>
      <c r="D88" s="41" t="s">
        <v>132</v>
      </c>
      <c r="E88" s="41">
        <v>58</v>
      </c>
      <c r="F88" s="41">
        <v>0</v>
      </c>
      <c r="G88" s="43">
        <v>58</v>
      </c>
      <c r="H88" s="51"/>
      <c r="I88" s="52"/>
      <c r="J88" s="4"/>
      <c r="K88" s="4"/>
    </row>
    <row r="89" spans="1:11" ht="27.6" customHeight="1" x14ac:dyDescent="0.4">
      <c r="A89" s="41">
        <v>72</v>
      </c>
      <c r="B89" s="75" t="s">
        <v>172</v>
      </c>
      <c r="C89" s="42" t="s">
        <v>173</v>
      </c>
      <c r="D89" s="41" t="s">
        <v>132</v>
      </c>
      <c r="E89" s="41">
        <v>50</v>
      </c>
      <c r="F89" s="41">
        <v>40</v>
      </c>
      <c r="G89" s="43">
        <v>90</v>
      </c>
      <c r="H89" s="51"/>
      <c r="I89" s="52"/>
      <c r="J89" s="4"/>
      <c r="K89" s="4"/>
    </row>
    <row r="90" spans="1:11" ht="27.6" customHeight="1" x14ac:dyDescent="0.4">
      <c r="A90" s="41">
        <v>72</v>
      </c>
      <c r="B90" s="75" t="s">
        <v>174</v>
      </c>
      <c r="C90" s="42" t="s">
        <v>175</v>
      </c>
      <c r="D90" s="41" t="s">
        <v>132</v>
      </c>
      <c r="E90" s="41">
        <v>335</v>
      </c>
      <c r="F90" s="41">
        <v>51</v>
      </c>
      <c r="G90" s="43">
        <v>386</v>
      </c>
      <c r="H90" s="51"/>
      <c r="I90" s="52"/>
      <c r="J90" s="4"/>
      <c r="K90" s="4"/>
    </row>
    <row r="91" spans="1:11" ht="27.6" customHeight="1" x14ac:dyDescent="0.4">
      <c r="A91" s="44">
        <v>73</v>
      </c>
      <c r="B91" s="76" t="s">
        <v>176</v>
      </c>
      <c r="C91" s="45" t="s">
        <v>177</v>
      </c>
      <c r="D91" s="44" t="s">
        <v>169</v>
      </c>
      <c r="E91" s="44">
        <v>566</v>
      </c>
      <c r="F91" s="44">
        <v>0</v>
      </c>
      <c r="G91" s="46">
        <v>566</v>
      </c>
      <c r="H91" s="51"/>
      <c r="I91" s="52"/>
      <c r="J91" s="4"/>
      <c r="K91" s="4"/>
    </row>
    <row r="92" spans="1:11" ht="27.6" customHeight="1" x14ac:dyDescent="0.4">
      <c r="A92" s="44">
        <v>74</v>
      </c>
      <c r="B92" s="76" t="s">
        <v>178</v>
      </c>
      <c r="C92" s="45" t="s">
        <v>179</v>
      </c>
      <c r="D92" s="44" t="s">
        <v>169</v>
      </c>
      <c r="E92" s="44">
        <v>302</v>
      </c>
      <c r="F92" s="44">
        <v>0</v>
      </c>
      <c r="G92" s="46">
        <v>302</v>
      </c>
      <c r="H92" s="51"/>
      <c r="I92" s="52"/>
      <c r="J92" s="4"/>
      <c r="K92" s="4"/>
    </row>
    <row r="93" spans="1:11" ht="27.6" customHeight="1" x14ac:dyDescent="0.4">
      <c r="A93" s="44">
        <v>75</v>
      </c>
      <c r="B93" s="76" t="s">
        <v>180</v>
      </c>
      <c r="C93" s="45" t="s">
        <v>181</v>
      </c>
      <c r="D93" s="44" t="s">
        <v>169</v>
      </c>
      <c r="E93" s="44">
        <v>201</v>
      </c>
      <c r="F93" s="44">
        <v>0</v>
      </c>
      <c r="G93" s="46">
        <v>201</v>
      </c>
      <c r="H93" s="51"/>
      <c r="I93" s="52"/>
      <c r="J93" s="4"/>
      <c r="K93" s="4"/>
    </row>
    <row r="94" spans="1:11" ht="27.6" customHeight="1" x14ac:dyDescent="0.4">
      <c r="A94" s="44">
        <v>75</v>
      </c>
      <c r="B94" s="76" t="s">
        <v>182</v>
      </c>
      <c r="C94" s="45" t="s">
        <v>183</v>
      </c>
      <c r="D94" s="44" t="s">
        <v>169</v>
      </c>
      <c r="E94" s="44">
        <v>424</v>
      </c>
      <c r="F94" s="44">
        <v>0</v>
      </c>
      <c r="G94" s="46">
        <v>424</v>
      </c>
      <c r="H94" s="51"/>
      <c r="I94" s="52"/>
      <c r="J94" s="4"/>
      <c r="K94" s="4"/>
    </row>
    <row r="95" spans="1:11" ht="27.6" customHeight="1" x14ac:dyDescent="0.4">
      <c r="A95" s="44">
        <v>76</v>
      </c>
      <c r="B95" s="76" t="s">
        <v>184</v>
      </c>
      <c r="C95" s="45" t="s">
        <v>185</v>
      </c>
      <c r="D95" s="44" t="s">
        <v>169</v>
      </c>
      <c r="E95" s="44">
        <v>16</v>
      </c>
      <c r="F95" s="44">
        <v>0</v>
      </c>
      <c r="G95" s="46">
        <v>16</v>
      </c>
      <c r="H95" s="51"/>
      <c r="I95" s="52"/>
      <c r="J95" s="4"/>
      <c r="K95" s="4"/>
    </row>
    <row r="96" spans="1:11" ht="27.6" customHeight="1" x14ac:dyDescent="0.4">
      <c r="A96" s="44">
        <v>76</v>
      </c>
      <c r="B96" s="76" t="s">
        <v>186</v>
      </c>
      <c r="C96" s="45" t="s">
        <v>187</v>
      </c>
      <c r="D96" s="44" t="s">
        <v>169</v>
      </c>
      <c r="E96" s="44">
        <v>71</v>
      </c>
      <c r="F96" s="44">
        <v>0</v>
      </c>
      <c r="G96" s="46">
        <v>71</v>
      </c>
      <c r="H96" s="51"/>
      <c r="I96" s="52"/>
      <c r="J96" s="4"/>
      <c r="K96" s="4"/>
    </row>
    <row r="97" spans="1:11" ht="27.6" customHeight="1" x14ac:dyDescent="0.4">
      <c r="A97" s="41">
        <v>76</v>
      </c>
      <c r="B97" s="75" t="s">
        <v>188</v>
      </c>
      <c r="C97" s="42" t="s">
        <v>189</v>
      </c>
      <c r="D97" s="41" t="s">
        <v>132</v>
      </c>
      <c r="E97" s="41">
        <v>108</v>
      </c>
      <c r="F97" s="41">
        <v>40</v>
      </c>
      <c r="G97" s="43">
        <v>148</v>
      </c>
      <c r="H97" s="51"/>
      <c r="I97" s="52"/>
      <c r="J97" s="4"/>
      <c r="K97" s="4"/>
    </row>
    <row r="98" spans="1:11" ht="27.6" customHeight="1" x14ac:dyDescent="0.4">
      <c r="A98" s="44">
        <v>77</v>
      </c>
      <c r="B98" s="76" t="s">
        <v>190</v>
      </c>
      <c r="C98" s="45" t="s">
        <v>191</v>
      </c>
      <c r="D98" s="44" t="s">
        <v>169</v>
      </c>
      <c r="E98" s="44">
        <v>48</v>
      </c>
      <c r="F98" s="44">
        <v>0</v>
      </c>
      <c r="G98" s="46">
        <v>48</v>
      </c>
      <c r="H98" s="51"/>
      <c r="I98" s="52"/>
      <c r="J98" s="4"/>
      <c r="K98" s="4"/>
    </row>
    <row r="99" spans="1:11" ht="27.6" customHeight="1" x14ac:dyDescent="0.4">
      <c r="A99" s="44">
        <v>77</v>
      </c>
      <c r="B99" s="76" t="s">
        <v>315</v>
      </c>
      <c r="C99" s="45" t="s">
        <v>192</v>
      </c>
      <c r="D99" s="44" t="s">
        <v>169</v>
      </c>
      <c r="E99" s="44">
        <v>70</v>
      </c>
      <c r="F99" s="44">
        <v>0</v>
      </c>
      <c r="G99" s="46">
        <v>70</v>
      </c>
      <c r="H99" s="51"/>
      <c r="I99" s="52"/>
      <c r="J99" s="4"/>
      <c r="K99" s="4"/>
    </row>
    <row r="100" spans="1:11" ht="27.6" customHeight="1" x14ac:dyDescent="0.4">
      <c r="A100" s="41">
        <v>77</v>
      </c>
      <c r="B100" s="75" t="s">
        <v>337</v>
      </c>
      <c r="C100" s="42" t="s">
        <v>316</v>
      </c>
      <c r="D100" s="41" t="s">
        <v>300</v>
      </c>
      <c r="E100" s="41">
        <v>913</v>
      </c>
      <c r="F100" s="41">
        <v>0</v>
      </c>
      <c r="G100" s="43">
        <v>913</v>
      </c>
      <c r="H100" s="50"/>
      <c r="I100" s="35"/>
      <c r="J100" s="4"/>
      <c r="K100" s="4"/>
    </row>
    <row r="101" spans="1:11" ht="27.6" customHeight="1" x14ac:dyDescent="0.4">
      <c r="A101" s="41">
        <v>78</v>
      </c>
      <c r="B101" s="75" t="s">
        <v>193</v>
      </c>
      <c r="C101" s="42" t="s">
        <v>194</v>
      </c>
      <c r="D101" s="41" t="s">
        <v>132</v>
      </c>
      <c r="E101" s="41">
        <v>204</v>
      </c>
      <c r="F101" s="41">
        <v>0</v>
      </c>
      <c r="G101" s="43">
        <v>204</v>
      </c>
      <c r="H101" s="51"/>
      <c r="I101" s="52"/>
      <c r="J101" s="4"/>
      <c r="K101" s="4"/>
    </row>
    <row r="102" spans="1:11" ht="27.6" customHeight="1" x14ac:dyDescent="0.4">
      <c r="A102" s="44">
        <v>78</v>
      </c>
      <c r="B102" s="76" t="s">
        <v>195</v>
      </c>
      <c r="C102" s="45" t="s">
        <v>196</v>
      </c>
      <c r="D102" s="44" t="s">
        <v>169</v>
      </c>
      <c r="E102" s="44">
        <v>75</v>
      </c>
      <c r="F102" s="44">
        <v>0</v>
      </c>
      <c r="G102" s="46">
        <v>75</v>
      </c>
      <c r="H102" s="51"/>
      <c r="I102" s="52"/>
      <c r="J102" s="4"/>
      <c r="K102" s="4"/>
    </row>
    <row r="103" spans="1:11" ht="27.6" customHeight="1" x14ac:dyDescent="0.4">
      <c r="A103" s="44">
        <v>78</v>
      </c>
      <c r="B103" s="76" t="s">
        <v>197</v>
      </c>
      <c r="C103" s="45" t="s">
        <v>198</v>
      </c>
      <c r="D103" s="44" t="s">
        <v>169</v>
      </c>
      <c r="E103" s="44">
        <v>13</v>
      </c>
      <c r="F103" s="44">
        <v>0</v>
      </c>
      <c r="G103" s="46">
        <v>13</v>
      </c>
      <c r="H103" s="51"/>
      <c r="I103" s="52"/>
      <c r="J103" s="4"/>
      <c r="K103" s="4"/>
    </row>
    <row r="104" spans="1:11" ht="27.6" customHeight="1" x14ac:dyDescent="0.4">
      <c r="A104" s="44">
        <v>78</v>
      </c>
      <c r="B104" s="76" t="s">
        <v>199</v>
      </c>
      <c r="C104" s="45" t="s">
        <v>200</v>
      </c>
      <c r="D104" s="44" t="s">
        <v>169</v>
      </c>
      <c r="E104" s="44">
        <v>19</v>
      </c>
      <c r="F104" s="44">
        <v>0</v>
      </c>
      <c r="G104" s="46">
        <v>19</v>
      </c>
      <c r="H104" s="51"/>
      <c r="I104" s="52"/>
      <c r="J104" s="4"/>
      <c r="K104" s="4"/>
    </row>
    <row r="105" spans="1:11" ht="27.6" customHeight="1" x14ac:dyDescent="0.4">
      <c r="A105" s="44">
        <v>79</v>
      </c>
      <c r="B105" s="76" t="s">
        <v>201</v>
      </c>
      <c r="C105" s="45" t="s">
        <v>202</v>
      </c>
      <c r="D105" s="44" t="s">
        <v>169</v>
      </c>
      <c r="E105" s="44">
        <v>29</v>
      </c>
      <c r="F105" s="44">
        <v>0</v>
      </c>
      <c r="G105" s="46">
        <v>29</v>
      </c>
      <c r="H105" s="51"/>
      <c r="I105" s="52"/>
      <c r="J105" s="4"/>
      <c r="K105" s="4"/>
    </row>
    <row r="106" spans="1:11" ht="27.6" customHeight="1" x14ac:dyDescent="0.4">
      <c r="A106" s="44">
        <v>79</v>
      </c>
      <c r="B106" s="76" t="s">
        <v>203</v>
      </c>
      <c r="C106" s="45" t="s">
        <v>204</v>
      </c>
      <c r="D106" s="44" t="s">
        <v>169</v>
      </c>
      <c r="E106" s="44">
        <v>51</v>
      </c>
      <c r="F106" s="44">
        <v>0</v>
      </c>
      <c r="G106" s="46">
        <v>51</v>
      </c>
      <c r="H106" s="51"/>
      <c r="I106" s="52"/>
      <c r="J106" s="4"/>
      <c r="K106" s="4"/>
    </row>
    <row r="107" spans="1:11" ht="27.6" customHeight="1" x14ac:dyDescent="0.4">
      <c r="A107" s="44">
        <v>79</v>
      </c>
      <c r="B107" s="76" t="s">
        <v>205</v>
      </c>
      <c r="C107" s="45" t="s">
        <v>206</v>
      </c>
      <c r="D107" s="44" t="s">
        <v>169</v>
      </c>
      <c r="E107" s="44">
        <v>84</v>
      </c>
      <c r="F107" s="44">
        <v>0</v>
      </c>
      <c r="G107" s="46">
        <v>84</v>
      </c>
      <c r="H107" s="51"/>
      <c r="I107" s="52"/>
      <c r="J107" s="4"/>
      <c r="K107" s="4"/>
    </row>
    <row r="108" spans="1:11" ht="27.6" customHeight="1" x14ac:dyDescent="0.4">
      <c r="A108" s="44">
        <v>79</v>
      </c>
      <c r="B108" s="76" t="s">
        <v>207</v>
      </c>
      <c r="C108" s="45" t="s">
        <v>208</v>
      </c>
      <c r="D108" s="44" t="s">
        <v>169</v>
      </c>
      <c r="E108" s="44">
        <v>56</v>
      </c>
      <c r="F108" s="44">
        <v>0</v>
      </c>
      <c r="G108" s="46">
        <v>56</v>
      </c>
      <c r="H108" s="51"/>
      <c r="I108" s="52"/>
      <c r="J108" s="4"/>
      <c r="K108" s="4"/>
    </row>
    <row r="109" spans="1:11" ht="27.6" customHeight="1" x14ac:dyDescent="0.4">
      <c r="A109" s="44">
        <v>80</v>
      </c>
      <c r="B109" s="76" t="s">
        <v>209</v>
      </c>
      <c r="C109" s="45" t="s">
        <v>210</v>
      </c>
      <c r="D109" s="44" t="s">
        <v>169</v>
      </c>
      <c r="E109" s="44">
        <v>72</v>
      </c>
      <c r="F109" s="44">
        <v>0</v>
      </c>
      <c r="G109" s="46">
        <v>72</v>
      </c>
      <c r="H109" s="51"/>
      <c r="I109" s="52"/>
      <c r="J109" s="4"/>
      <c r="K109" s="4"/>
    </row>
    <row r="110" spans="1:11" ht="27.6" customHeight="1" x14ac:dyDescent="0.4">
      <c r="A110" s="44">
        <v>81</v>
      </c>
      <c r="B110" s="76" t="s">
        <v>211</v>
      </c>
      <c r="C110" s="45" t="s">
        <v>212</v>
      </c>
      <c r="D110" s="44" t="s">
        <v>169</v>
      </c>
      <c r="E110" s="44">
        <v>63</v>
      </c>
      <c r="F110" s="44">
        <v>0</v>
      </c>
      <c r="G110" s="46">
        <v>63</v>
      </c>
      <c r="H110" s="51"/>
      <c r="I110" s="52"/>
      <c r="J110" s="4"/>
      <c r="K110" s="4"/>
    </row>
    <row r="111" spans="1:11" ht="27.6" customHeight="1" x14ac:dyDescent="0.4">
      <c r="A111" s="44">
        <v>82</v>
      </c>
      <c r="B111" s="76" t="s">
        <v>213</v>
      </c>
      <c r="C111" s="45" t="s">
        <v>214</v>
      </c>
      <c r="D111" s="44" t="s">
        <v>169</v>
      </c>
      <c r="E111" s="44">
        <v>236</v>
      </c>
      <c r="F111" s="44">
        <v>0</v>
      </c>
      <c r="G111" s="46">
        <v>236</v>
      </c>
      <c r="H111" s="51"/>
      <c r="I111" s="52"/>
      <c r="J111" s="4"/>
      <c r="K111" s="4"/>
    </row>
    <row r="112" spans="1:11" ht="27.6" customHeight="1" x14ac:dyDescent="0.4">
      <c r="A112" s="44">
        <v>83</v>
      </c>
      <c r="B112" s="76" t="s">
        <v>215</v>
      </c>
      <c r="C112" s="45" t="s">
        <v>216</v>
      </c>
      <c r="D112" s="44" t="s">
        <v>169</v>
      </c>
      <c r="E112" s="44">
        <v>24</v>
      </c>
      <c r="F112" s="44">
        <v>0</v>
      </c>
      <c r="G112" s="46">
        <v>24</v>
      </c>
      <c r="H112" s="51"/>
      <c r="I112" s="52"/>
      <c r="J112" s="4"/>
      <c r="K112" s="4"/>
    </row>
    <row r="113" spans="1:11" ht="27.6" customHeight="1" x14ac:dyDescent="0.4">
      <c r="A113" s="44">
        <v>83</v>
      </c>
      <c r="B113" s="76" t="s">
        <v>217</v>
      </c>
      <c r="C113" s="45" t="s">
        <v>218</v>
      </c>
      <c r="D113" s="44" t="s">
        <v>169</v>
      </c>
      <c r="E113" s="44">
        <v>265</v>
      </c>
      <c r="F113" s="44">
        <v>0</v>
      </c>
      <c r="G113" s="46">
        <v>265</v>
      </c>
      <c r="H113" s="51"/>
      <c r="I113" s="52"/>
      <c r="J113" s="4"/>
      <c r="K113" s="4"/>
    </row>
    <row r="114" spans="1:11" ht="27.6" customHeight="1" x14ac:dyDescent="0.4">
      <c r="A114" s="44">
        <v>84</v>
      </c>
      <c r="B114" s="76" t="s">
        <v>219</v>
      </c>
      <c r="C114" s="45" t="s">
        <v>220</v>
      </c>
      <c r="D114" s="44" t="s">
        <v>169</v>
      </c>
      <c r="E114" s="44">
        <v>94</v>
      </c>
      <c r="F114" s="44">
        <v>0</v>
      </c>
      <c r="G114" s="46">
        <v>94</v>
      </c>
      <c r="H114" s="51"/>
      <c r="I114" s="52"/>
      <c r="J114" s="4"/>
      <c r="K114" s="4"/>
    </row>
    <row r="115" spans="1:11" ht="27.6" customHeight="1" x14ac:dyDescent="0.4">
      <c r="A115" s="44">
        <v>85</v>
      </c>
      <c r="B115" s="76" t="s">
        <v>221</v>
      </c>
      <c r="C115" s="45" t="s">
        <v>222</v>
      </c>
      <c r="D115" s="44" t="s">
        <v>169</v>
      </c>
      <c r="E115" s="44">
        <v>234</v>
      </c>
      <c r="F115" s="44">
        <v>0</v>
      </c>
      <c r="G115" s="46">
        <v>234</v>
      </c>
      <c r="H115" s="51"/>
      <c r="I115" s="52"/>
      <c r="J115" s="4"/>
      <c r="K115" s="4"/>
    </row>
    <row r="116" spans="1:11" ht="27.6" customHeight="1" x14ac:dyDescent="0.4">
      <c r="A116" s="44">
        <v>86</v>
      </c>
      <c r="B116" s="76" t="s">
        <v>333</v>
      </c>
      <c r="C116" s="45" t="s">
        <v>334</v>
      </c>
      <c r="D116" s="44" t="s">
        <v>286</v>
      </c>
      <c r="E116" s="44">
        <v>442</v>
      </c>
      <c r="F116" s="44">
        <v>100</v>
      </c>
      <c r="G116" s="46">
        <v>542</v>
      </c>
      <c r="H116" s="51"/>
      <c r="I116" s="52"/>
      <c r="J116" s="4"/>
      <c r="K116" s="4"/>
    </row>
    <row r="117" spans="1:11" ht="27.6" customHeight="1" x14ac:dyDescent="0.4">
      <c r="A117" s="44">
        <v>87</v>
      </c>
      <c r="B117" s="76" t="s">
        <v>223</v>
      </c>
      <c r="C117" s="45" t="s">
        <v>224</v>
      </c>
      <c r="D117" s="44" t="s">
        <v>169</v>
      </c>
      <c r="E117" s="44">
        <v>293</v>
      </c>
      <c r="F117" s="44">
        <v>0</v>
      </c>
      <c r="G117" s="46">
        <v>293</v>
      </c>
      <c r="H117" s="51"/>
      <c r="I117" s="52"/>
      <c r="J117" s="4"/>
      <c r="K117" s="4"/>
    </row>
    <row r="118" spans="1:11" ht="27.6" customHeight="1" x14ac:dyDescent="0.4">
      <c r="A118" s="44">
        <v>88</v>
      </c>
      <c r="B118" s="76" t="s">
        <v>225</v>
      </c>
      <c r="C118" s="45" t="s">
        <v>226</v>
      </c>
      <c r="D118" s="44" t="s">
        <v>169</v>
      </c>
      <c r="E118" s="44">
        <v>87</v>
      </c>
      <c r="F118" s="44">
        <v>0</v>
      </c>
      <c r="G118" s="46">
        <v>87</v>
      </c>
      <c r="H118" s="51"/>
      <c r="I118" s="52"/>
      <c r="J118" s="4"/>
      <c r="K118" s="4"/>
    </row>
    <row r="119" spans="1:11" ht="27.6" customHeight="1" x14ac:dyDescent="0.4">
      <c r="A119" s="44">
        <v>89</v>
      </c>
      <c r="B119" s="76" t="s">
        <v>227</v>
      </c>
      <c r="C119" s="45" t="s">
        <v>228</v>
      </c>
      <c r="D119" s="44" t="s">
        <v>169</v>
      </c>
      <c r="E119" s="44">
        <v>214</v>
      </c>
      <c r="F119" s="44">
        <v>0</v>
      </c>
      <c r="G119" s="46">
        <v>214</v>
      </c>
      <c r="H119" s="51"/>
      <c r="I119" s="52"/>
      <c r="J119" s="4"/>
      <c r="K119" s="4"/>
    </row>
    <row r="120" spans="1:11" ht="27.6" customHeight="1" x14ac:dyDescent="0.4">
      <c r="A120" s="47">
        <v>90</v>
      </c>
      <c r="B120" s="79" t="s">
        <v>229</v>
      </c>
      <c r="C120" s="48" t="s">
        <v>230</v>
      </c>
      <c r="D120" s="47" t="s">
        <v>231</v>
      </c>
      <c r="E120" s="47">
        <v>250</v>
      </c>
      <c r="F120" s="47">
        <v>0</v>
      </c>
      <c r="G120" s="49">
        <v>250</v>
      </c>
      <c r="H120" s="51"/>
      <c r="I120" s="52"/>
      <c r="J120" s="4"/>
      <c r="K120" s="4"/>
    </row>
    <row r="121" spans="1:11" ht="27.6" customHeight="1" x14ac:dyDescent="0.4">
      <c r="A121" s="41">
        <v>91</v>
      </c>
      <c r="B121" s="75" t="s">
        <v>317</v>
      </c>
      <c r="C121" s="42" t="s">
        <v>325</v>
      </c>
      <c r="D121" s="41" t="s">
        <v>300</v>
      </c>
      <c r="E121" s="41">
        <v>382</v>
      </c>
      <c r="F121" s="41">
        <v>0</v>
      </c>
      <c r="G121" s="43">
        <v>382</v>
      </c>
      <c r="H121" s="51"/>
      <c r="I121" s="52"/>
      <c r="J121" s="4"/>
      <c r="K121" s="4"/>
    </row>
    <row r="122" spans="1:11" ht="27.6" customHeight="1" x14ac:dyDescent="0.4">
      <c r="A122" s="41">
        <v>92</v>
      </c>
      <c r="B122" s="75" t="s">
        <v>318</v>
      </c>
      <c r="C122" s="42" t="s">
        <v>326</v>
      </c>
      <c r="D122" s="41" t="s">
        <v>300</v>
      </c>
      <c r="E122" s="41">
        <v>224</v>
      </c>
      <c r="F122" s="41">
        <v>0</v>
      </c>
      <c r="G122" s="43">
        <v>224</v>
      </c>
      <c r="H122" s="51"/>
      <c r="I122" s="52"/>
      <c r="J122" s="4"/>
      <c r="K122" s="4"/>
    </row>
    <row r="123" spans="1:11" ht="27.6" customHeight="1" x14ac:dyDescent="0.4">
      <c r="A123" s="41">
        <v>93</v>
      </c>
      <c r="B123" s="75" t="s">
        <v>319</v>
      </c>
      <c r="C123" s="42" t="s">
        <v>327</v>
      </c>
      <c r="D123" s="41" t="s">
        <v>300</v>
      </c>
      <c r="E123" s="41">
        <v>246</v>
      </c>
      <c r="F123" s="41">
        <v>0</v>
      </c>
      <c r="G123" s="43">
        <v>246</v>
      </c>
      <c r="H123" s="51"/>
      <c r="I123" s="52"/>
      <c r="J123" s="4"/>
      <c r="K123" s="4"/>
    </row>
    <row r="124" spans="1:11" ht="27.6" customHeight="1" x14ac:dyDescent="0.4">
      <c r="A124" s="41">
        <v>94</v>
      </c>
      <c r="B124" s="75" t="s">
        <v>320</v>
      </c>
      <c r="C124" s="42" t="s">
        <v>328</v>
      </c>
      <c r="D124" s="41" t="s">
        <v>300</v>
      </c>
      <c r="E124" s="41">
        <v>231</v>
      </c>
      <c r="F124" s="41">
        <v>0</v>
      </c>
      <c r="G124" s="43">
        <v>231</v>
      </c>
      <c r="H124" s="51"/>
      <c r="I124" s="52"/>
      <c r="J124" s="4"/>
      <c r="K124" s="4"/>
    </row>
    <row r="125" spans="1:11" ht="27.6" customHeight="1" x14ac:dyDescent="0.4">
      <c r="A125" s="41">
        <v>95</v>
      </c>
      <c r="B125" s="75" t="s">
        <v>321</v>
      </c>
      <c r="C125" s="42" t="s">
        <v>329</v>
      </c>
      <c r="D125" s="41" t="s">
        <v>300</v>
      </c>
      <c r="E125" s="41">
        <v>294</v>
      </c>
      <c r="F125" s="41">
        <v>0</v>
      </c>
      <c r="G125" s="43">
        <v>294</v>
      </c>
      <c r="H125" s="51"/>
      <c r="I125" s="52"/>
      <c r="J125" s="4"/>
      <c r="K125" s="4"/>
    </row>
    <row r="126" spans="1:11" ht="27.6" customHeight="1" x14ac:dyDescent="0.4">
      <c r="A126" s="41">
        <v>96</v>
      </c>
      <c r="B126" s="75" t="s">
        <v>322</v>
      </c>
      <c r="C126" s="42" t="s">
        <v>330</v>
      </c>
      <c r="D126" s="41" t="s">
        <v>300</v>
      </c>
      <c r="E126" s="41">
        <v>384</v>
      </c>
      <c r="F126" s="41">
        <v>0</v>
      </c>
      <c r="G126" s="43">
        <v>384</v>
      </c>
      <c r="H126" s="51"/>
      <c r="I126" s="52"/>
      <c r="J126" s="4"/>
      <c r="K126" s="4"/>
    </row>
    <row r="127" spans="1:11" ht="27.6" customHeight="1" x14ac:dyDescent="0.4">
      <c r="A127" s="41">
        <v>97</v>
      </c>
      <c r="B127" s="75" t="s">
        <v>323</v>
      </c>
      <c r="C127" s="42" t="s">
        <v>331</v>
      </c>
      <c r="D127" s="41" t="s">
        <v>300</v>
      </c>
      <c r="E127" s="41">
        <v>182</v>
      </c>
      <c r="F127" s="41">
        <v>0</v>
      </c>
      <c r="G127" s="43">
        <v>182</v>
      </c>
      <c r="H127" s="51"/>
      <c r="I127" s="52"/>
      <c r="J127" s="4"/>
      <c r="K127" s="4"/>
    </row>
    <row r="128" spans="1:11" ht="27.6" customHeight="1" x14ac:dyDescent="0.4">
      <c r="A128" s="41">
        <v>98</v>
      </c>
      <c r="B128" s="75" t="s">
        <v>324</v>
      </c>
      <c r="C128" s="42" t="s">
        <v>332</v>
      </c>
      <c r="D128" s="41" t="s">
        <v>300</v>
      </c>
      <c r="E128" s="41">
        <v>289</v>
      </c>
      <c r="F128" s="41">
        <v>0</v>
      </c>
      <c r="G128" s="43">
        <v>289</v>
      </c>
      <c r="H128" s="51"/>
      <c r="I128" s="52"/>
      <c r="J128" s="4"/>
      <c r="K128" s="4"/>
    </row>
    <row r="129" spans="1:11" ht="27.6" customHeight="1" x14ac:dyDescent="0.4">
      <c r="A129" s="47">
        <v>98</v>
      </c>
      <c r="B129" s="79" t="s">
        <v>232</v>
      </c>
      <c r="C129" s="48" t="s">
        <v>233</v>
      </c>
      <c r="D129" s="47" t="s">
        <v>231</v>
      </c>
      <c r="E129" s="47">
        <v>61</v>
      </c>
      <c r="F129" s="47">
        <v>0</v>
      </c>
      <c r="G129" s="49">
        <v>61</v>
      </c>
      <c r="H129" s="51"/>
      <c r="I129" s="52"/>
      <c r="J129" s="4"/>
      <c r="K129" s="4"/>
    </row>
    <row r="130" spans="1:11" ht="27.6" customHeight="1" x14ac:dyDescent="0.4">
      <c r="A130" s="47">
        <v>98</v>
      </c>
      <c r="B130" s="79" t="s">
        <v>234</v>
      </c>
      <c r="C130" s="48" t="s">
        <v>235</v>
      </c>
      <c r="D130" s="47" t="s">
        <v>231</v>
      </c>
      <c r="E130" s="47">
        <v>86</v>
      </c>
      <c r="F130" s="47">
        <v>0</v>
      </c>
      <c r="G130" s="49">
        <v>86</v>
      </c>
      <c r="H130" s="51"/>
      <c r="I130" s="52"/>
      <c r="J130" s="4"/>
      <c r="K130" s="4"/>
    </row>
    <row r="131" spans="1:11" ht="27.6" customHeight="1" x14ac:dyDescent="0.4">
      <c r="A131" s="47">
        <v>98</v>
      </c>
      <c r="B131" s="79" t="s">
        <v>236</v>
      </c>
      <c r="C131" s="48" t="s">
        <v>237</v>
      </c>
      <c r="D131" s="47" t="s">
        <v>231</v>
      </c>
      <c r="E131" s="47">
        <v>482</v>
      </c>
      <c r="F131" s="47">
        <v>0</v>
      </c>
      <c r="G131" s="49">
        <v>482</v>
      </c>
      <c r="H131" s="51"/>
      <c r="I131" s="52"/>
      <c r="J131" s="4"/>
      <c r="K131" s="4"/>
    </row>
    <row r="132" spans="1:11" ht="27.6" customHeight="1" x14ac:dyDescent="0.4">
      <c r="A132" s="47">
        <v>98</v>
      </c>
      <c r="B132" s="79" t="s">
        <v>238</v>
      </c>
      <c r="C132" s="48" t="s">
        <v>239</v>
      </c>
      <c r="D132" s="47" t="s">
        <v>231</v>
      </c>
      <c r="E132" s="47">
        <v>29</v>
      </c>
      <c r="F132" s="47">
        <v>0</v>
      </c>
      <c r="G132" s="49">
        <v>29</v>
      </c>
      <c r="H132" s="51"/>
      <c r="I132" s="52"/>
      <c r="J132" s="4"/>
      <c r="K132" s="4"/>
    </row>
    <row r="133" spans="1:11" ht="27.6" customHeight="1" x14ac:dyDescent="0.4">
      <c r="A133" s="47">
        <v>99</v>
      </c>
      <c r="B133" s="79" t="s">
        <v>240</v>
      </c>
      <c r="C133" s="48" t="s">
        <v>241</v>
      </c>
      <c r="D133" s="47" t="s">
        <v>231</v>
      </c>
      <c r="E133" s="47">
        <v>102</v>
      </c>
      <c r="F133" s="47">
        <v>0</v>
      </c>
      <c r="G133" s="49">
        <v>102</v>
      </c>
      <c r="H133" s="51"/>
      <c r="I133" s="52"/>
      <c r="J133" s="4"/>
      <c r="K133" s="4"/>
    </row>
    <row r="134" spans="1:11" ht="27.6" customHeight="1" x14ac:dyDescent="0.4">
      <c r="A134" s="47">
        <v>99</v>
      </c>
      <c r="B134" s="79" t="s">
        <v>242</v>
      </c>
      <c r="C134" s="48" t="s">
        <v>243</v>
      </c>
      <c r="D134" s="47" t="s">
        <v>231</v>
      </c>
      <c r="E134" s="47">
        <v>62</v>
      </c>
      <c r="F134" s="47">
        <v>0</v>
      </c>
      <c r="G134" s="49">
        <v>62</v>
      </c>
      <c r="H134" s="51"/>
      <c r="I134" s="52"/>
      <c r="J134" s="4"/>
      <c r="K134" s="4"/>
    </row>
    <row r="135" spans="1:11" ht="27.6" customHeight="1" x14ac:dyDescent="0.4">
      <c r="A135" s="47">
        <v>99</v>
      </c>
      <c r="B135" s="79" t="s">
        <v>244</v>
      </c>
      <c r="C135" s="48" t="s">
        <v>245</v>
      </c>
      <c r="D135" s="47" t="s">
        <v>231</v>
      </c>
      <c r="E135" s="47">
        <v>82</v>
      </c>
      <c r="F135" s="47">
        <v>0</v>
      </c>
      <c r="G135" s="49">
        <v>82</v>
      </c>
      <c r="H135" s="51"/>
      <c r="I135" s="52"/>
      <c r="J135" s="4"/>
      <c r="K135" s="4"/>
    </row>
    <row r="136" spans="1:11" ht="27.6" customHeight="1" x14ac:dyDescent="0.4">
      <c r="A136" s="47">
        <v>99</v>
      </c>
      <c r="B136" s="79" t="s">
        <v>246</v>
      </c>
      <c r="C136" s="48" t="s">
        <v>247</v>
      </c>
      <c r="D136" s="47" t="s">
        <v>231</v>
      </c>
      <c r="E136" s="47">
        <v>18</v>
      </c>
      <c r="F136" s="47">
        <v>0</v>
      </c>
      <c r="G136" s="49">
        <v>18</v>
      </c>
      <c r="H136" s="51"/>
      <c r="I136" s="52"/>
      <c r="J136" s="4"/>
      <c r="K136" s="4"/>
    </row>
    <row r="137" spans="1:11" ht="27.6" customHeight="1" x14ac:dyDescent="0.4">
      <c r="A137" s="47">
        <v>99</v>
      </c>
      <c r="B137" s="79" t="s">
        <v>248</v>
      </c>
      <c r="C137" s="48" t="s">
        <v>249</v>
      </c>
      <c r="D137" s="47" t="s">
        <v>231</v>
      </c>
      <c r="E137" s="47">
        <v>10</v>
      </c>
      <c r="F137" s="47">
        <v>0</v>
      </c>
      <c r="G137" s="49">
        <v>10</v>
      </c>
      <c r="H137" s="51"/>
      <c r="I137" s="52"/>
      <c r="J137" s="4"/>
      <c r="K137" s="4"/>
    </row>
    <row r="138" spans="1:11" ht="27.6" customHeight="1" x14ac:dyDescent="0.4">
      <c r="A138" s="47">
        <v>99</v>
      </c>
      <c r="B138" s="79" t="s">
        <v>250</v>
      </c>
      <c r="C138" s="48" t="s">
        <v>251</v>
      </c>
      <c r="D138" s="47" t="s">
        <v>231</v>
      </c>
      <c r="E138" s="47">
        <v>217</v>
      </c>
      <c r="F138" s="47">
        <v>0</v>
      </c>
      <c r="G138" s="49">
        <v>217</v>
      </c>
      <c r="H138" s="51"/>
      <c r="I138" s="52"/>
      <c r="J138" s="4"/>
      <c r="K138" s="4"/>
    </row>
    <row r="139" spans="1:11" ht="27.6" customHeight="1" x14ac:dyDescent="0.4">
      <c r="A139" s="41">
        <v>100</v>
      </c>
      <c r="B139" s="75" t="s">
        <v>252</v>
      </c>
      <c r="C139" s="42" t="s">
        <v>253</v>
      </c>
      <c r="D139" s="41" t="s">
        <v>132</v>
      </c>
      <c r="E139" s="41">
        <v>555</v>
      </c>
      <c r="F139" s="41">
        <v>100</v>
      </c>
      <c r="G139" s="43">
        <v>655</v>
      </c>
      <c r="H139" s="51"/>
      <c r="I139" s="52"/>
      <c r="J139" s="4"/>
      <c r="K139" s="4"/>
    </row>
    <row r="140" spans="1:11" ht="27.6" customHeight="1" x14ac:dyDescent="0.4">
      <c r="A140" s="47">
        <v>100</v>
      </c>
      <c r="B140" s="79" t="s">
        <v>254</v>
      </c>
      <c r="C140" s="48" t="s">
        <v>255</v>
      </c>
      <c r="D140" s="47" t="s">
        <v>231</v>
      </c>
      <c r="E140" s="47">
        <v>108</v>
      </c>
      <c r="F140" s="47">
        <v>0</v>
      </c>
      <c r="G140" s="49">
        <v>108</v>
      </c>
      <c r="H140" s="51"/>
      <c r="I140" s="52"/>
      <c r="J140" s="4"/>
      <c r="K140" s="4"/>
    </row>
    <row r="141" spans="1:11" ht="27.6" customHeight="1" x14ac:dyDescent="0.4">
      <c r="A141" s="47">
        <v>100</v>
      </c>
      <c r="B141" s="79" t="s">
        <v>256</v>
      </c>
      <c r="C141" s="48" t="s">
        <v>257</v>
      </c>
      <c r="D141" s="47" t="s">
        <v>231</v>
      </c>
      <c r="E141" s="47">
        <v>152</v>
      </c>
      <c r="F141" s="47">
        <v>0</v>
      </c>
      <c r="G141" s="49">
        <v>152</v>
      </c>
      <c r="H141" s="51"/>
      <c r="I141" s="52"/>
      <c r="J141" s="4"/>
      <c r="K141" s="4"/>
    </row>
    <row r="142" spans="1:11" ht="27.6" customHeight="1" x14ac:dyDescent="0.4">
      <c r="A142" s="47">
        <v>100</v>
      </c>
      <c r="B142" s="79" t="s">
        <v>258</v>
      </c>
      <c r="C142" s="48" t="s">
        <v>259</v>
      </c>
      <c r="D142" s="47" t="s">
        <v>231</v>
      </c>
      <c r="E142" s="47">
        <v>25</v>
      </c>
      <c r="F142" s="47">
        <v>0</v>
      </c>
      <c r="G142" s="49">
        <v>25</v>
      </c>
      <c r="H142" s="51"/>
      <c r="I142" s="52"/>
      <c r="J142" s="4"/>
      <c r="K142" s="4"/>
    </row>
    <row r="143" spans="1:11" ht="27.6" customHeight="1" x14ac:dyDescent="0.4">
      <c r="A143" s="47">
        <v>101</v>
      </c>
      <c r="B143" s="79" t="s">
        <v>260</v>
      </c>
      <c r="C143" s="48" t="s">
        <v>261</v>
      </c>
      <c r="D143" s="47" t="s">
        <v>231</v>
      </c>
      <c r="E143" s="47">
        <v>112</v>
      </c>
      <c r="F143" s="47">
        <v>0</v>
      </c>
      <c r="G143" s="49">
        <v>112</v>
      </c>
      <c r="H143" s="51"/>
      <c r="I143" s="52"/>
      <c r="J143" s="4"/>
      <c r="K143" s="4"/>
    </row>
    <row r="144" spans="1:11" ht="27.6" customHeight="1" x14ac:dyDescent="0.4">
      <c r="A144" s="47">
        <v>101</v>
      </c>
      <c r="B144" s="79" t="s">
        <v>262</v>
      </c>
      <c r="C144" s="48" t="s">
        <v>263</v>
      </c>
      <c r="D144" s="47" t="s">
        <v>231</v>
      </c>
      <c r="E144" s="47">
        <v>119</v>
      </c>
      <c r="F144" s="47">
        <v>0</v>
      </c>
      <c r="G144" s="49">
        <v>119</v>
      </c>
      <c r="H144" s="51"/>
      <c r="I144" s="52"/>
      <c r="J144" s="4"/>
      <c r="K144" s="4"/>
    </row>
    <row r="145" spans="1:11" ht="27.6" customHeight="1" x14ac:dyDescent="0.4">
      <c r="A145" s="41">
        <v>101</v>
      </c>
      <c r="B145" s="75" t="s">
        <v>264</v>
      </c>
      <c r="C145" s="42" t="s">
        <v>265</v>
      </c>
      <c r="D145" s="41" t="s">
        <v>132</v>
      </c>
      <c r="E145" s="41">
        <v>160</v>
      </c>
      <c r="F145" s="41">
        <v>100</v>
      </c>
      <c r="G145" s="43">
        <v>260</v>
      </c>
      <c r="H145" s="51"/>
      <c r="I145" s="52"/>
      <c r="J145" s="4"/>
      <c r="K145" s="4"/>
    </row>
    <row r="146" spans="1:11" ht="27.6" customHeight="1" x14ac:dyDescent="0.4">
      <c r="A146" s="41">
        <v>101</v>
      </c>
      <c r="B146" s="75" t="s">
        <v>266</v>
      </c>
      <c r="C146" s="42" t="s">
        <v>267</v>
      </c>
      <c r="D146" s="41" t="s">
        <v>132</v>
      </c>
      <c r="E146" s="41">
        <v>372</v>
      </c>
      <c r="F146" s="41">
        <v>100</v>
      </c>
      <c r="G146" s="43">
        <v>472</v>
      </c>
      <c r="H146" s="51"/>
      <c r="I146" s="52"/>
      <c r="J146" s="4"/>
      <c r="K146" s="4"/>
    </row>
    <row r="147" spans="1:11" ht="27.6" customHeight="1" x14ac:dyDescent="0.4">
      <c r="A147" s="47">
        <v>102</v>
      </c>
      <c r="B147" s="79" t="s">
        <v>268</v>
      </c>
      <c r="C147" s="48" t="s">
        <v>269</v>
      </c>
      <c r="D147" s="47" t="s">
        <v>231</v>
      </c>
      <c r="E147" s="47">
        <v>45</v>
      </c>
      <c r="F147" s="47">
        <v>40</v>
      </c>
      <c r="G147" s="49">
        <v>85</v>
      </c>
      <c r="H147" s="51"/>
      <c r="I147" s="52"/>
      <c r="J147" s="4"/>
      <c r="K147" s="4"/>
    </row>
    <row r="148" spans="1:11" ht="27.6" customHeight="1" x14ac:dyDescent="0.4">
      <c r="A148" s="47">
        <v>103</v>
      </c>
      <c r="B148" s="79" t="s">
        <v>270</v>
      </c>
      <c r="C148" s="48" t="s">
        <v>271</v>
      </c>
      <c r="D148" s="47" t="s">
        <v>231</v>
      </c>
      <c r="E148" s="47">
        <v>63</v>
      </c>
      <c r="F148" s="47">
        <v>40</v>
      </c>
      <c r="G148" s="49">
        <v>103</v>
      </c>
      <c r="H148" s="51"/>
      <c r="I148" s="52"/>
      <c r="J148" s="4"/>
      <c r="K148" s="4"/>
    </row>
    <row r="149" spans="1:11" ht="27.6" customHeight="1" x14ac:dyDescent="0.4">
      <c r="A149" s="47">
        <v>103</v>
      </c>
      <c r="B149" s="79" t="s">
        <v>272</v>
      </c>
      <c r="C149" s="48" t="s">
        <v>273</v>
      </c>
      <c r="D149" s="47" t="s">
        <v>231</v>
      </c>
      <c r="E149" s="47">
        <v>184</v>
      </c>
      <c r="F149" s="47">
        <v>0</v>
      </c>
      <c r="G149" s="49">
        <v>184</v>
      </c>
      <c r="H149" s="51"/>
      <c r="I149" s="52"/>
      <c r="J149" s="4"/>
      <c r="K149" s="4"/>
    </row>
    <row r="150" spans="1:11" ht="27.6" customHeight="1" x14ac:dyDescent="0.4">
      <c r="A150" s="47">
        <v>103</v>
      </c>
      <c r="B150" s="79" t="s">
        <v>274</v>
      </c>
      <c r="C150" s="48" t="s">
        <v>275</v>
      </c>
      <c r="D150" s="47" t="s">
        <v>231</v>
      </c>
      <c r="E150" s="47">
        <v>70</v>
      </c>
      <c r="F150" s="47">
        <v>0</v>
      </c>
      <c r="G150" s="49">
        <v>70</v>
      </c>
      <c r="H150" s="51"/>
      <c r="I150" s="52"/>
      <c r="J150" s="4"/>
      <c r="K150" s="4"/>
    </row>
    <row r="151" spans="1:11" ht="27.6" customHeight="1" x14ac:dyDescent="0.4">
      <c r="A151" s="47">
        <v>103</v>
      </c>
      <c r="B151" s="79" t="s">
        <v>276</v>
      </c>
      <c r="C151" s="48" t="s">
        <v>277</v>
      </c>
      <c r="D151" s="47" t="s">
        <v>231</v>
      </c>
      <c r="E151" s="47">
        <v>115</v>
      </c>
      <c r="F151" s="47">
        <v>0</v>
      </c>
      <c r="G151" s="49">
        <v>115</v>
      </c>
      <c r="H151" s="51"/>
      <c r="I151" s="52"/>
      <c r="J151" s="4"/>
      <c r="K151" s="4"/>
    </row>
    <row r="152" spans="1:11" ht="27.6" customHeight="1" x14ac:dyDescent="0.4">
      <c r="A152" s="47">
        <v>104</v>
      </c>
      <c r="B152" s="79" t="s">
        <v>278</v>
      </c>
      <c r="C152" s="48" t="s">
        <v>279</v>
      </c>
      <c r="D152" s="47" t="s">
        <v>231</v>
      </c>
      <c r="E152" s="47">
        <v>75</v>
      </c>
      <c r="F152" s="47">
        <v>0</v>
      </c>
      <c r="G152" s="49">
        <v>75</v>
      </c>
      <c r="H152" s="51"/>
      <c r="I152" s="52"/>
      <c r="J152" s="4"/>
      <c r="K152" s="4"/>
    </row>
    <row r="153" spans="1:11" ht="27.6" customHeight="1" x14ac:dyDescent="0.4">
      <c r="A153" s="47">
        <v>105</v>
      </c>
      <c r="B153" s="79" t="s">
        <v>280</v>
      </c>
      <c r="C153" s="48" t="s">
        <v>281</v>
      </c>
      <c r="D153" s="47" t="s">
        <v>231</v>
      </c>
      <c r="E153" s="47">
        <v>12</v>
      </c>
      <c r="F153" s="47">
        <v>0</v>
      </c>
      <c r="G153" s="49">
        <v>12</v>
      </c>
      <c r="H153" s="51"/>
      <c r="I153" s="52"/>
      <c r="J153" s="4"/>
      <c r="K153" s="4"/>
    </row>
    <row r="154" spans="1:11" ht="27.6" customHeight="1" x14ac:dyDescent="0.4">
      <c r="A154" s="47">
        <v>106</v>
      </c>
      <c r="B154" s="79" t="s">
        <v>282</v>
      </c>
      <c r="C154" s="48" t="s">
        <v>283</v>
      </c>
      <c r="D154" s="47" t="s">
        <v>231</v>
      </c>
      <c r="E154" s="47">
        <v>82</v>
      </c>
      <c r="F154" s="47">
        <v>0</v>
      </c>
      <c r="G154" s="49">
        <v>82</v>
      </c>
      <c r="H154" s="51"/>
      <c r="I154" s="52"/>
      <c r="J154" s="4"/>
      <c r="K154" s="4"/>
    </row>
    <row r="155" spans="1:11" ht="27.6" customHeight="1" x14ac:dyDescent="0.4">
      <c r="A155" s="47">
        <v>106</v>
      </c>
      <c r="B155" s="79" t="s">
        <v>284</v>
      </c>
      <c r="C155" s="48" t="s">
        <v>285</v>
      </c>
      <c r="D155" s="47" t="s">
        <v>231</v>
      </c>
      <c r="E155" s="47">
        <v>9</v>
      </c>
      <c r="F155" s="47">
        <v>0</v>
      </c>
      <c r="G155" s="49">
        <v>9</v>
      </c>
      <c r="H155" s="51"/>
      <c r="I155" s="52"/>
      <c r="J155" s="4"/>
      <c r="K155" s="4"/>
    </row>
    <row r="156" spans="1:11" ht="27.6" customHeight="1" x14ac:dyDescent="0.4">
      <c r="A156" s="47">
        <v>106</v>
      </c>
      <c r="B156" s="79" t="s">
        <v>284</v>
      </c>
      <c r="C156" s="48" t="s">
        <v>285</v>
      </c>
      <c r="D156" s="47" t="s">
        <v>231</v>
      </c>
      <c r="E156" s="47">
        <v>9</v>
      </c>
      <c r="F156" s="47">
        <v>0</v>
      </c>
      <c r="G156" s="49">
        <v>9</v>
      </c>
      <c r="H156" s="51"/>
      <c r="I156" s="52"/>
      <c r="J156" s="4"/>
      <c r="K156" s="4"/>
    </row>
  </sheetData>
  <mergeCells count="147">
    <mergeCell ref="J2:J3"/>
    <mergeCell ref="K2:K3"/>
    <mergeCell ref="B4:D4"/>
    <mergeCell ref="H19:I19"/>
    <mergeCell ref="H22:I22"/>
    <mergeCell ref="H23:I23"/>
    <mergeCell ref="A1:B1"/>
    <mergeCell ref="D1:E1"/>
    <mergeCell ref="H1:I1"/>
    <mergeCell ref="A2:A3"/>
    <mergeCell ref="B2:B3"/>
    <mergeCell ref="C2:C3"/>
    <mergeCell ref="D2:D3"/>
    <mergeCell ref="E2:E3"/>
    <mergeCell ref="H2:I3"/>
    <mergeCell ref="H30:I30"/>
    <mergeCell ref="H31:I31"/>
    <mergeCell ref="H32:I32"/>
    <mergeCell ref="H33:I33"/>
    <mergeCell ref="H34:I34"/>
    <mergeCell ref="H35:I35"/>
    <mergeCell ref="H24:I24"/>
    <mergeCell ref="H25:I25"/>
    <mergeCell ref="H26:I26"/>
    <mergeCell ref="H27:I27"/>
    <mergeCell ref="H28:I28"/>
    <mergeCell ref="H29:I29"/>
    <mergeCell ref="H42:I42"/>
    <mergeCell ref="H43:I43"/>
    <mergeCell ref="H44:I44"/>
    <mergeCell ref="H45:I45"/>
    <mergeCell ref="H46:I46"/>
    <mergeCell ref="H47:I47"/>
    <mergeCell ref="H36:I36"/>
    <mergeCell ref="H37:I37"/>
    <mergeCell ref="H38:I38"/>
    <mergeCell ref="H39:I39"/>
    <mergeCell ref="H40:I40"/>
    <mergeCell ref="H41:I41"/>
    <mergeCell ref="H54:I54"/>
    <mergeCell ref="H55:I55"/>
    <mergeCell ref="H56:I56"/>
    <mergeCell ref="H57:I57"/>
    <mergeCell ref="H58:I58"/>
    <mergeCell ref="H59:I59"/>
    <mergeCell ref="H48:I48"/>
    <mergeCell ref="H49:I49"/>
    <mergeCell ref="H50:I50"/>
    <mergeCell ref="H51:I51"/>
    <mergeCell ref="H52:I52"/>
    <mergeCell ref="H53:I53"/>
    <mergeCell ref="H66:I66"/>
    <mergeCell ref="H67:I67"/>
    <mergeCell ref="H68:I68"/>
    <mergeCell ref="H69:I69"/>
    <mergeCell ref="H70:I70"/>
    <mergeCell ref="H71:I71"/>
    <mergeCell ref="H60:I60"/>
    <mergeCell ref="H61:I61"/>
    <mergeCell ref="H62:I62"/>
    <mergeCell ref="H63:I63"/>
    <mergeCell ref="H64:I64"/>
    <mergeCell ref="H65:I65"/>
    <mergeCell ref="H78:I78"/>
    <mergeCell ref="H79:I79"/>
    <mergeCell ref="H80:I80"/>
    <mergeCell ref="H81:I81"/>
    <mergeCell ref="H82:I82"/>
    <mergeCell ref="H83:I83"/>
    <mergeCell ref="H72:I72"/>
    <mergeCell ref="H73:I73"/>
    <mergeCell ref="H74:I74"/>
    <mergeCell ref="H75:I75"/>
    <mergeCell ref="H76:I76"/>
    <mergeCell ref="H77:I77"/>
    <mergeCell ref="H90:I90"/>
    <mergeCell ref="H91:I91"/>
    <mergeCell ref="H92:I92"/>
    <mergeCell ref="H93:I93"/>
    <mergeCell ref="H94:I94"/>
    <mergeCell ref="H95:I95"/>
    <mergeCell ref="H84:I84"/>
    <mergeCell ref="H85:I85"/>
    <mergeCell ref="H86:I86"/>
    <mergeCell ref="H87:I87"/>
    <mergeCell ref="H88:I88"/>
    <mergeCell ref="H89:I89"/>
    <mergeCell ref="H103:I103"/>
    <mergeCell ref="H104:I104"/>
    <mergeCell ref="H105:I105"/>
    <mergeCell ref="H106:I106"/>
    <mergeCell ref="H107:I107"/>
    <mergeCell ref="H108:I108"/>
    <mergeCell ref="H96:I96"/>
    <mergeCell ref="H97:I97"/>
    <mergeCell ref="H98:I98"/>
    <mergeCell ref="H99:I99"/>
    <mergeCell ref="H101:I101"/>
    <mergeCell ref="H102:I102"/>
    <mergeCell ref="H115:I115"/>
    <mergeCell ref="H116:I116"/>
    <mergeCell ref="H117:I117"/>
    <mergeCell ref="H118:I118"/>
    <mergeCell ref="H119:I119"/>
    <mergeCell ref="H120:I120"/>
    <mergeCell ref="H109:I109"/>
    <mergeCell ref="H110:I110"/>
    <mergeCell ref="H111:I111"/>
    <mergeCell ref="H112:I112"/>
    <mergeCell ref="H113:I113"/>
    <mergeCell ref="H114:I114"/>
    <mergeCell ref="H127:I127"/>
    <mergeCell ref="H128:I128"/>
    <mergeCell ref="H129:I129"/>
    <mergeCell ref="H130:I130"/>
    <mergeCell ref="H131:I131"/>
    <mergeCell ref="H132:I132"/>
    <mergeCell ref="H121:I121"/>
    <mergeCell ref="H122:I122"/>
    <mergeCell ref="H123:I123"/>
    <mergeCell ref="H124:I124"/>
    <mergeCell ref="H125:I125"/>
    <mergeCell ref="H126:I126"/>
    <mergeCell ref="H139:I139"/>
    <mergeCell ref="H140:I140"/>
    <mergeCell ref="H141:I141"/>
    <mergeCell ref="H142:I142"/>
    <mergeCell ref="H143:I143"/>
    <mergeCell ref="H144:I144"/>
    <mergeCell ref="H133:I133"/>
    <mergeCell ref="H134:I134"/>
    <mergeCell ref="H135:I135"/>
    <mergeCell ref="H136:I136"/>
    <mergeCell ref="H137:I137"/>
    <mergeCell ref="H138:I138"/>
    <mergeCell ref="H151:I151"/>
    <mergeCell ref="H152:I152"/>
    <mergeCell ref="H153:I153"/>
    <mergeCell ref="H154:I154"/>
    <mergeCell ref="H155:I155"/>
    <mergeCell ref="H156:I156"/>
    <mergeCell ref="H145:I145"/>
    <mergeCell ref="H146:I146"/>
    <mergeCell ref="H147:I147"/>
    <mergeCell ref="H148:I148"/>
    <mergeCell ref="H149:I149"/>
    <mergeCell ref="H150:I150"/>
  </mergeCells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祐希 藤澤</dc:creator>
  <cp:lastModifiedBy>hama</cp:lastModifiedBy>
  <dcterms:created xsi:type="dcterms:W3CDTF">2026-01-14T05:28:29Z</dcterms:created>
  <dcterms:modified xsi:type="dcterms:W3CDTF">2026-10-13T08:17:41Z</dcterms:modified>
</cp:coreProperties>
</file>